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85" yWindow="135" windowWidth="16140" windowHeight="9990"/>
  </bookViews>
  <sheets>
    <sheet name="SuperintendentSalaries" sheetId="1" r:id="rId1"/>
  </sheets>
  <definedNames>
    <definedName name="_xlnm._FilterDatabase" localSheetId="0" hidden="1">SuperintendentSalaries!$A$2:$F$292</definedName>
    <definedName name="_xlnm.Print_Titles" localSheetId="0">SuperintendentSalaries!$1:$2</definedName>
  </definedNames>
  <calcPr calcId="145621"/>
  <fileRecoveryPr autoRecover="0"/>
</workbook>
</file>

<file path=xl/calcChain.xml><?xml version="1.0" encoding="utf-8"?>
<calcChain xmlns="http://schemas.openxmlformats.org/spreadsheetml/2006/main">
  <c r="E291" i="1" l="1"/>
  <c r="D291" i="1"/>
  <c r="F291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3" i="1"/>
</calcChain>
</file>

<file path=xl/sharedStrings.xml><?xml version="1.0" encoding="utf-8"?>
<sst xmlns="http://schemas.openxmlformats.org/spreadsheetml/2006/main" count="869" uniqueCount="673">
  <si>
    <t>District Name</t>
  </si>
  <si>
    <t>D0256</t>
  </si>
  <si>
    <t>Marmaton Valley</t>
  </si>
  <si>
    <t>D0257</t>
  </si>
  <si>
    <t>Iola</t>
  </si>
  <si>
    <t>D0258</t>
  </si>
  <si>
    <t>Humboldt</t>
  </si>
  <si>
    <t>D0365</t>
  </si>
  <si>
    <t>Garnett</t>
  </si>
  <si>
    <t>D0479</t>
  </si>
  <si>
    <t>Crest</t>
  </si>
  <si>
    <t>D0377</t>
  </si>
  <si>
    <t>Atchison Co Comm Schools</t>
  </si>
  <si>
    <t>D0409</t>
  </si>
  <si>
    <t>Atchison Public Schools</t>
  </si>
  <si>
    <t>D0254</t>
  </si>
  <si>
    <t>Barber County North</t>
  </si>
  <si>
    <t>D0255</t>
  </si>
  <si>
    <t>South Barber</t>
  </si>
  <si>
    <t>D0355</t>
  </si>
  <si>
    <t>Ellinwood Public Schools</t>
  </si>
  <si>
    <t>D0428</t>
  </si>
  <si>
    <t>Great Bend</t>
  </si>
  <si>
    <t>D0431</t>
  </si>
  <si>
    <t>Hoisington</t>
  </si>
  <si>
    <t>D0234</t>
  </si>
  <si>
    <t>Fort Scott</t>
  </si>
  <si>
    <t>D0235</t>
  </si>
  <si>
    <t>Uniontown</t>
  </si>
  <si>
    <t>D0415</t>
  </si>
  <si>
    <t>Hiawatha</t>
  </si>
  <si>
    <t>D0430</t>
  </si>
  <si>
    <t>South Brown County</t>
  </si>
  <si>
    <t>D0205</t>
  </si>
  <si>
    <t>Bluestem</t>
  </si>
  <si>
    <t>D0206</t>
  </si>
  <si>
    <t>Remington-Whitewater</t>
  </si>
  <si>
    <t>D0375</t>
  </si>
  <si>
    <t>Circle</t>
  </si>
  <si>
    <t>D0385</t>
  </si>
  <si>
    <t>Andover</t>
  </si>
  <si>
    <t>D0394</t>
  </si>
  <si>
    <t>Rose Hill Public Schools</t>
  </si>
  <si>
    <t>D0396</t>
  </si>
  <si>
    <t>Douglass Public Schools</t>
  </si>
  <si>
    <t>D0402</t>
  </si>
  <si>
    <t>Augusta</t>
  </si>
  <si>
    <t>D0490</t>
  </si>
  <si>
    <t>El Dorado</t>
  </si>
  <si>
    <t>D0492</t>
  </si>
  <si>
    <t>Flinthills</t>
  </si>
  <si>
    <t>D0284</t>
  </si>
  <si>
    <t>Chase County</t>
  </si>
  <si>
    <t>D0285</t>
  </si>
  <si>
    <t>Cedar Vale</t>
  </si>
  <si>
    <t>D0286</t>
  </si>
  <si>
    <t>Chautauqua Co Community</t>
  </si>
  <si>
    <t>D0404</t>
  </si>
  <si>
    <t>Riverton</t>
  </si>
  <si>
    <t>D0493</t>
  </si>
  <si>
    <t>Columbus</t>
  </si>
  <si>
    <t>D0499</t>
  </si>
  <si>
    <t>Galena</t>
  </si>
  <si>
    <t>D0508</t>
  </si>
  <si>
    <t>Baxter Springs</t>
  </si>
  <si>
    <t>D0103</t>
  </si>
  <si>
    <t>Cheylin</t>
  </si>
  <si>
    <t>D0297</t>
  </si>
  <si>
    <t>St Francis Comm Sch</t>
  </si>
  <si>
    <t>D0219</t>
  </si>
  <si>
    <t>Minneola</t>
  </si>
  <si>
    <t>D0220</t>
  </si>
  <si>
    <t>Ashland</t>
  </si>
  <si>
    <t>D0379</t>
  </si>
  <si>
    <t>Clay Center</t>
  </si>
  <si>
    <t>D0333</t>
  </si>
  <si>
    <t>Concordia</t>
  </si>
  <si>
    <t>D0334</t>
  </si>
  <si>
    <t>Southern Cloud</t>
  </si>
  <si>
    <t>D0243</t>
  </si>
  <si>
    <t>Lebo-Waverly</t>
  </si>
  <si>
    <t>D0244</t>
  </si>
  <si>
    <t>Burlington</t>
  </si>
  <si>
    <t>D0245</t>
  </si>
  <si>
    <t>LeRoy-Gridley</t>
  </si>
  <si>
    <t>D0300</t>
  </si>
  <si>
    <t>Comanche County</t>
  </si>
  <si>
    <t>D0462</t>
  </si>
  <si>
    <t>Central</t>
  </si>
  <si>
    <t>D0463</t>
  </si>
  <si>
    <t>Udall</t>
  </si>
  <si>
    <t>D0465</t>
  </si>
  <si>
    <t>Winfield</t>
  </si>
  <si>
    <t>D0470</t>
  </si>
  <si>
    <t>Arkansas City</t>
  </si>
  <si>
    <t>D0471</t>
  </si>
  <si>
    <t>Dexter</t>
  </si>
  <si>
    <t>D0246</t>
  </si>
  <si>
    <t>Northeast</t>
  </si>
  <si>
    <t>D0247</t>
  </si>
  <si>
    <t>Cherokee</t>
  </si>
  <si>
    <t>D0248</t>
  </si>
  <si>
    <t>Girard</t>
  </si>
  <si>
    <t>D0249</t>
  </si>
  <si>
    <t>Frontenac Public Schools</t>
  </si>
  <si>
    <t>D0250</t>
  </si>
  <si>
    <t>Pittsburg</t>
  </si>
  <si>
    <t>D0294</t>
  </si>
  <si>
    <t>Oberlin</t>
  </si>
  <si>
    <t>D0393</t>
  </si>
  <si>
    <t>Solomon</t>
  </si>
  <si>
    <t>D0435</t>
  </si>
  <si>
    <t>Abilene</t>
  </si>
  <si>
    <t>D0473</t>
  </si>
  <si>
    <t>Chapman</t>
  </si>
  <si>
    <t>D0481</t>
  </si>
  <si>
    <t>Rural Vista</t>
  </si>
  <si>
    <t>D0487</t>
  </si>
  <si>
    <t>Herington</t>
  </si>
  <si>
    <t>D0111</t>
  </si>
  <si>
    <t>Doniphan West Schools</t>
  </si>
  <si>
    <t>D0114</t>
  </si>
  <si>
    <t>Riverside</t>
  </si>
  <si>
    <t>D0429</t>
  </si>
  <si>
    <t>Troy Public Schools</t>
  </si>
  <si>
    <t>D0348</t>
  </si>
  <si>
    <t>Baldwin City</t>
  </si>
  <si>
    <t>D0491</t>
  </si>
  <si>
    <t>Eudora</t>
  </si>
  <si>
    <t>D0497</t>
  </si>
  <si>
    <t>Lawrence</t>
  </si>
  <si>
    <t>D0347</t>
  </si>
  <si>
    <t>Kinsley-Offerle</t>
  </si>
  <si>
    <t>D0502</t>
  </si>
  <si>
    <t>Lewis</t>
  </si>
  <si>
    <t>D0282</t>
  </si>
  <si>
    <t>West Elk</t>
  </si>
  <si>
    <t>D0283</t>
  </si>
  <si>
    <t>Elk Valley</t>
  </si>
  <si>
    <t>D0388</t>
  </si>
  <si>
    <t>Ellis</t>
  </si>
  <si>
    <t>D0432</t>
  </si>
  <si>
    <t>Victoria</t>
  </si>
  <si>
    <t>D0489</t>
  </si>
  <si>
    <t>Hays</t>
  </si>
  <si>
    <t>D0112</t>
  </si>
  <si>
    <t>Central Plains</t>
  </si>
  <si>
    <t>D0327</t>
  </si>
  <si>
    <t>Ellsworth</t>
  </si>
  <si>
    <t>D0363</t>
  </si>
  <si>
    <t>Holcomb</t>
  </si>
  <si>
    <t>D0457</t>
  </si>
  <si>
    <t>Garden City</t>
  </si>
  <si>
    <t>D0381</t>
  </si>
  <si>
    <t>Spearville</t>
  </si>
  <si>
    <t>D0443</t>
  </si>
  <si>
    <t>Dodge City</t>
  </si>
  <si>
    <t>D0459</t>
  </si>
  <si>
    <t>Bucklin</t>
  </si>
  <si>
    <t>D0287</t>
  </si>
  <si>
    <t>West Franklin</t>
  </si>
  <si>
    <t>D0288</t>
  </si>
  <si>
    <t>Central Heights</t>
  </si>
  <si>
    <t>D0289</t>
  </si>
  <si>
    <t>Wellsville</t>
  </si>
  <si>
    <t>D0290</t>
  </si>
  <si>
    <t>Ottawa</t>
  </si>
  <si>
    <t>D0475</t>
  </si>
  <si>
    <t>Geary County Schools</t>
  </si>
  <si>
    <t>D0291</t>
  </si>
  <si>
    <t>Grinnell Public Schools</t>
  </si>
  <si>
    <t>D0292</t>
  </si>
  <si>
    <t>Wheatland</t>
  </si>
  <si>
    <t>D0293</t>
  </si>
  <si>
    <t>Quinter Public Schools</t>
  </si>
  <si>
    <t>D0281</t>
  </si>
  <si>
    <t>Graham County</t>
  </si>
  <si>
    <t>D0214</t>
  </si>
  <si>
    <t>Ulysses</t>
  </si>
  <si>
    <t>D0102</t>
  </si>
  <si>
    <t>Cimarron-Ensign</t>
  </si>
  <si>
    <t>D0371</t>
  </si>
  <si>
    <t>Montezuma</t>
  </si>
  <si>
    <t>D0476</t>
  </si>
  <si>
    <t>Copeland</t>
  </si>
  <si>
    <t>D0477</t>
  </si>
  <si>
    <t>Ingalls</t>
  </si>
  <si>
    <t>D0200</t>
  </si>
  <si>
    <t>Greeley County Schools</t>
  </si>
  <si>
    <t>D0386</t>
  </si>
  <si>
    <t>Madison-Virgil</t>
  </si>
  <si>
    <t>D0389</t>
  </si>
  <si>
    <t>Eureka</t>
  </si>
  <si>
    <t>D0390</t>
  </si>
  <si>
    <t>Hamilton</t>
  </si>
  <si>
    <t>D0494</t>
  </si>
  <si>
    <t>Syracuse</t>
  </si>
  <si>
    <t>D0361</t>
  </si>
  <si>
    <t>Anthony-Harper</t>
  </si>
  <si>
    <t>D0511</t>
  </si>
  <si>
    <t>Attica</t>
  </si>
  <si>
    <t>D0369</t>
  </si>
  <si>
    <t>Burrton</t>
  </si>
  <si>
    <t>D0373</t>
  </si>
  <si>
    <t>Newton</t>
  </si>
  <si>
    <t>D0439</t>
  </si>
  <si>
    <t>Sedgwick Public Schools</t>
  </si>
  <si>
    <t>D0440</t>
  </si>
  <si>
    <t>Halstead</t>
  </si>
  <si>
    <t>D0460</t>
  </si>
  <si>
    <t>Hesston</t>
  </si>
  <si>
    <t>D0374</t>
  </si>
  <si>
    <t>Sublette</t>
  </si>
  <si>
    <t>D0507</t>
  </si>
  <si>
    <t>Satanta</t>
  </si>
  <si>
    <t>D0227</t>
  </si>
  <si>
    <t>Hodgeman County Schools</t>
  </si>
  <si>
    <t>D0335</t>
  </si>
  <si>
    <t>North Jackson</t>
  </si>
  <si>
    <t>D0336</t>
  </si>
  <si>
    <t>Holton</t>
  </si>
  <si>
    <t>D0337</t>
  </si>
  <si>
    <t>Royal Valley</t>
  </si>
  <si>
    <t>D0338</t>
  </si>
  <si>
    <t>Valley Falls</t>
  </si>
  <si>
    <t>D0339</t>
  </si>
  <si>
    <t>Jefferson County North</t>
  </si>
  <si>
    <t>D0340</t>
  </si>
  <si>
    <t>Jefferson West</t>
  </si>
  <si>
    <t>D0341</t>
  </si>
  <si>
    <t>Oskaloosa Public Schools</t>
  </si>
  <si>
    <t>D0342</t>
  </si>
  <si>
    <t>McLouth</t>
  </si>
  <si>
    <t>D0343</t>
  </si>
  <si>
    <t>Perry Public Schools</t>
  </si>
  <si>
    <t>D0107</t>
  </si>
  <si>
    <t>Rock Hills</t>
  </si>
  <si>
    <t>D0229</t>
  </si>
  <si>
    <t>Blue Valley</t>
  </si>
  <si>
    <t>D0230</t>
  </si>
  <si>
    <t>Spring Hill</t>
  </si>
  <si>
    <t>D0231</t>
  </si>
  <si>
    <t>Gardner Edgerton</t>
  </si>
  <si>
    <t>D0232</t>
  </si>
  <si>
    <t>De Soto</t>
  </si>
  <si>
    <t>D0233</t>
  </si>
  <si>
    <t>Olathe</t>
  </si>
  <si>
    <t>D0512</t>
  </si>
  <si>
    <t>Shawnee Mission Pub Sch</t>
  </si>
  <si>
    <t>D0215</t>
  </si>
  <si>
    <t>Lakin</t>
  </si>
  <si>
    <t>D0216</t>
  </si>
  <si>
    <t>Deerfield</t>
  </si>
  <si>
    <t>D0331</t>
  </si>
  <si>
    <t>Kingman - Norwich</t>
  </si>
  <si>
    <t>D0332</t>
  </si>
  <si>
    <t>Cunningham</t>
  </si>
  <si>
    <t>D0422</t>
  </si>
  <si>
    <t>Kiowa County</t>
  </si>
  <si>
    <t>D0474</t>
  </si>
  <si>
    <t>Haviland</t>
  </si>
  <si>
    <t>D0503</t>
  </si>
  <si>
    <t>Parsons</t>
  </si>
  <si>
    <t>D0504</t>
  </si>
  <si>
    <t>Oswego</t>
  </si>
  <si>
    <t>D0505</t>
  </si>
  <si>
    <t>Chetopa-St. Paul</t>
  </si>
  <si>
    <t>D0506</t>
  </si>
  <si>
    <t>Labette County</t>
  </si>
  <si>
    <t>D0468</t>
  </si>
  <si>
    <t>Healy Public Schools</t>
  </si>
  <si>
    <t>D0482</t>
  </si>
  <si>
    <t>Dighton</t>
  </si>
  <si>
    <t>D0207</t>
  </si>
  <si>
    <t>Ft Leavenworth</t>
  </si>
  <si>
    <t>D0449</t>
  </si>
  <si>
    <t>Easton</t>
  </si>
  <si>
    <t>D0453</t>
  </si>
  <si>
    <t>Leavenworth</t>
  </si>
  <si>
    <t>D0458</t>
  </si>
  <si>
    <t>Basehor-Linwood</t>
  </si>
  <si>
    <t>D0464</t>
  </si>
  <si>
    <t>Tonganoxie</t>
  </si>
  <si>
    <t>D0469</t>
  </si>
  <si>
    <t>Lansing</t>
  </si>
  <si>
    <t>D0298</t>
  </si>
  <si>
    <t>Lincoln</t>
  </si>
  <si>
    <t>D0299</t>
  </si>
  <si>
    <t>Sylvan Grove</t>
  </si>
  <si>
    <t>D0344</t>
  </si>
  <si>
    <t>Pleasanton</t>
  </si>
  <si>
    <t>D0346</t>
  </si>
  <si>
    <t>Jayhawk</t>
  </si>
  <si>
    <t>D0362</t>
  </si>
  <si>
    <t>Prairie View</t>
  </si>
  <si>
    <t>D0274</t>
  </si>
  <si>
    <t>Oakley</t>
  </si>
  <si>
    <t>D0275</t>
  </si>
  <si>
    <t>Triplains</t>
  </si>
  <si>
    <t>D0251</t>
  </si>
  <si>
    <t>North Lyon County</t>
  </si>
  <si>
    <t>D0252</t>
  </si>
  <si>
    <t>Southern Lyon County</t>
  </si>
  <si>
    <t>D0253</t>
  </si>
  <si>
    <t>Emporia</t>
  </si>
  <si>
    <t>D0397</t>
  </si>
  <si>
    <t>Centre</t>
  </si>
  <si>
    <t>D0398</t>
  </si>
  <si>
    <t>Peabody-Burns</t>
  </si>
  <si>
    <t>D0408</t>
  </si>
  <si>
    <t>Marion-Florence</t>
  </si>
  <si>
    <t>D0410</t>
  </si>
  <si>
    <t>Durham-Hillsboro-Lehigh</t>
  </si>
  <si>
    <t>D0411</t>
  </si>
  <si>
    <t>Goessel</t>
  </si>
  <si>
    <t>D0364</t>
  </si>
  <si>
    <t>Marysville</t>
  </si>
  <si>
    <t>D0380</t>
  </si>
  <si>
    <t>Vermillion</t>
  </si>
  <si>
    <t>D0498</t>
  </si>
  <si>
    <t>Valley Heights</t>
  </si>
  <si>
    <t>D0400</t>
  </si>
  <si>
    <t>Smoky Valley</t>
  </si>
  <si>
    <t>D0418</t>
  </si>
  <si>
    <t>McPherson</t>
  </si>
  <si>
    <t>D0419</t>
  </si>
  <si>
    <t>Canton-Galva</t>
  </si>
  <si>
    <t>D0423</t>
  </si>
  <si>
    <t>Moundridge</t>
  </si>
  <si>
    <t>D0448</t>
  </si>
  <si>
    <t>Inman</t>
  </si>
  <si>
    <t>D0225</t>
  </si>
  <si>
    <t>Fowler</t>
  </si>
  <si>
    <t>D0226</t>
  </si>
  <si>
    <t>Meade</t>
  </si>
  <si>
    <t>D0367</t>
  </si>
  <si>
    <t>Osawatomie</t>
  </si>
  <si>
    <t>D0368</t>
  </si>
  <si>
    <t>Paola</t>
  </si>
  <si>
    <t>D0416</t>
  </si>
  <si>
    <t>Louisburg</t>
  </si>
  <si>
    <t>D0272</t>
  </si>
  <si>
    <t>Waconda</t>
  </si>
  <si>
    <t>D0273</t>
  </si>
  <si>
    <t>Beloit</t>
  </si>
  <si>
    <t>D0436</t>
  </si>
  <si>
    <t>Caney Valley</t>
  </si>
  <si>
    <t>D0445</t>
  </si>
  <si>
    <t>Coffeyville</t>
  </si>
  <si>
    <t>D0446</t>
  </si>
  <si>
    <t>Independence</t>
  </si>
  <si>
    <t>D0447</t>
  </si>
  <si>
    <t>Cherryvale</t>
  </si>
  <si>
    <t>D0417</t>
  </si>
  <si>
    <t>Morris County</t>
  </si>
  <si>
    <t>D0217</t>
  </si>
  <si>
    <t>Rolla</t>
  </si>
  <si>
    <t>D0218</t>
  </si>
  <si>
    <t>Elkhart</t>
  </si>
  <si>
    <t>D0113</t>
  </si>
  <si>
    <t>Prairie Hills</t>
  </si>
  <si>
    <t>D0115</t>
  </si>
  <si>
    <t>Nemaha Central</t>
  </si>
  <si>
    <t>D0101</t>
  </si>
  <si>
    <t>Erie-Galesburg</t>
  </si>
  <si>
    <t>D0413</t>
  </si>
  <si>
    <t>Chanute Public Schools</t>
  </si>
  <si>
    <t>D0106</t>
  </si>
  <si>
    <t>Western Plains</t>
  </si>
  <si>
    <t>D0303</t>
  </si>
  <si>
    <t>Ness City</t>
  </si>
  <si>
    <t>D0211</t>
  </si>
  <si>
    <t>Norton Community Schools</t>
  </si>
  <si>
    <t>D0212</t>
  </si>
  <si>
    <t>Northern Valley</t>
  </si>
  <si>
    <t>D0420</t>
  </si>
  <si>
    <t>Osage City</t>
  </si>
  <si>
    <t>D0421</t>
  </si>
  <si>
    <t>Lyndon</t>
  </si>
  <si>
    <t>D0434</t>
  </si>
  <si>
    <t>Santa Fe Trail</t>
  </si>
  <si>
    <t>D0454</t>
  </si>
  <si>
    <t>Burlingame Public School</t>
  </si>
  <si>
    <t>D0456</t>
  </si>
  <si>
    <t>Marais Des Cygnes Valley</t>
  </si>
  <si>
    <t>D0392</t>
  </si>
  <si>
    <t>Osborne County</t>
  </si>
  <si>
    <t>D0239</t>
  </si>
  <si>
    <t>North Ottawa County</t>
  </si>
  <si>
    <t>D0240</t>
  </si>
  <si>
    <t>Twin Valley</t>
  </si>
  <si>
    <t>D0495</t>
  </si>
  <si>
    <t>Ft Larned</t>
  </si>
  <si>
    <t>D0496</t>
  </si>
  <si>
    <t>Pawnee Heights</t>
  </si>
  <si>
    <t>D0110</t>
  </si>
  <si>
    <t>Thunder Ridge Schools</t>
  </si>
  <si>
    <t>D0325</t>
  </si>
  <si>
    <t>Phillipsburg</t>
  </si>
  <si>
    <t>D0326</t>
  </si>
  <si>
    <t>Logan</t>
  </si>
  <si>
    <t>D0320</t>
  </si>
  <si>
    <t>Wamego</t>
  </si>
  <si>
    <t>D0321</t>
  </si>
  <si>
    <t>Kaw Valley</t>
  </si>
  <si>
    <t>D0322</t>
  </si>
  <si>
    <t>Onaga-Havensville-Wheaton</t>
  </si>
  <si>
    <t>D0323</t>
  </si>
  <si>
    <t>Rock Creek</t>
  </si>
  <si>
    <t>D0382</t>
  </si>
  <si>
    <t>Pratt</t>
  </si>
  <si>
    <t>D0438</t>
  </si>
  <si>
    <t>Skyline Schools</t>
  </si>
  <si>
    <t>D0105</t>
  </si>
  <si>
    <t>Rawlins County</t>
  </si>
  <si>
    <t>D0308</t>
  </si>
  <si>
    <t>Hutchinson Public Schools</t>
  </si>
  <si>
    <t>D0309</t>
  </si>
  <si>
    <t>Nickerson</t>
  </si>
  <si>
    <t>D0310</t>
  </si>
  <si>
    <t>Fairfield</t>
  </si>
  <si>
    <t>D0311</t>
  </si>
  <si>
    <t>Pretty Prairie</t>
  </si>
  <si>
    <t>D0312</t>
  </si>
  <si>
    <t>Haven Public Schools</t>
  </si>
  <si>
    <t>D0313</t>
  </si>
  <si>
    <t>Buhler</t>
  </si>
  <si>
    <t>D0109</t>
  </si>
  <si>
    <t>Republic County</t>
  </si>
  <si>
    <t>D0426</t>
  </si>
  <si>
    <t>Pike Valley</t>
  </si>
  <si>
    <t>D0376</t>
  </si>
  <si>
    <t>Sterling</t>
  </si>
  <si>
    <t>D0401</t>
  </si>
  <si>
    <t>Chase-Raymond</t>
  </si>
  <si>
    <t>D0405</t>
  </si>
  <si>
    <t>Lyons</t>
  </si>
  <si>
    <t>D0444</t>
  </si>
  <si>
    <t>Little River</t>
  </si>
  <si>
    <t>D0378</t>
  </si>
  <si>
    <t>Riley County</t>
  </si>
  <si>
    <t>D0383</t>
  </si>
  <si>
    <t>Manhattan-Ogden</t>
  </si>
  <si>
    <t>D0384</t>
  </si>
  <si>
    <t>D0269</t>
  </si>
  <si>
    <t>Palco</t>
  </si>
  <si>
    <t>D0270</t>
  </si>
  <si>
    <t>Plainville</t>
  </si>
  <si>
    <t>D0271</t>
  </si>
  <si>
    <t>Stockton</t>
  </si>
  <si>
    <t>D0395</t>
  </si>
  <si>
    <t>LaCrosse</t>
  </si>
  <si>
    <t>D0403</t>
  </si>
  <si>
    <t>Otis-Bison</t>
  </si>
  <si>
    <t>D0399</t>
  </si>
  <si>
    <t>Paradise</t>
  </si>
  <si>
    <t>D0407</t>
  </si>
  <si>
    <t>Russell County</t>
  </si>
  <si>
    <t>D0305</t>
  </si>
  <si>
    <t>Salina</t>
  </si>
  <si>
    <t>D0306</t>
  </si>
  <si>
    <t>Southeast Of Saline</t>
  </si>
  <si>
    <t>D0307</t>
  </si>
  <si>
    <t>Ell-Saline</t>
  </si>
  <si>
    <t>D0466</t>
  </si>
  <si>
    <t>Scott County</t>
  </si>
  <si>
    <t>D0259</t>
  </si>
  <si>
    <t>Wichita</t>
  </si>
  <si>
    <t>D0260</t>
  </si>
  <si>
    <t>Derby</t>
  </si>
  <si>
    <t>D0261</t>
  </si>
  <si>
    <t>Haysville</t>
  </si>
  <si>
    <t>D0262</t>
  </si>
  <si>
    <t>Valley Center Pub Sch</t>
  </si>
  <si>
    <t>D0263</t>
  </si>
  <si>
    <t>Mulvane</t>
  </si>
  <si>
    <t>D0264</t>
  </si>
  <si>
    <t>Clearwater</t>
  </si>
  <si>
    <t>D0265</t>
  </si>
  <si>
    <t>Goddard</t>
  </si>
  <si>
    <t>D0266</t>
  </si>
  <si>
    <t>Maize</t>
  </si>
  <si>
    <t>D0267</t>
  </si>
  <si>
    <t>Renwick</t>
  </si>
  <si>
    <t>D0268</t>
  </si>
  <si>
    <t>Cheney</t>
  </si>
  <si>
    <t>D0480</t>
  </si>
  <si>
    <t>Liberal</t>
  </si>
  <si>
    <t>D0483</t>
  </si>
  <si>
    <t>Kismet-Plains</t>
  </si>
  <si>
    <t>D0345</t>
  </si>
  <si>
    <t>Seaman</t>
  </si>
  <si>
    <t>D0372</t>
  </si>
  <si>
    <t>Silver Lake</t>
  </si>
  <si>
    <t>D0437</t>
  </si>
  <si>
    <t>Auburn Washburn</t>
  </si>
  <si>
    <t>D0450</t>
  </si>
  <si>
    <t>Shawnee Heights</t>
  </si>
  <si>
    <t>D0501</t>
  </si>
  <si>
    <t>Topeka Public Schools</t>
  </si>
  <si>
    <t>D0412</t>
  </si>
  <si>
    <t>Hoxie Community Schools</t>
  </si>
  <si>
    <t>D0352</t>
  </si>
  <si>
    <t>Goodland</t>
  </si>
  <si>
    <t>D0237</t>
  </si>
  <si>
    <t>Smith Center</t>
  </si>
  <si>
    <t>D0349</t>
  </si>
  <si>
    <t>Stafford</t>
  </si>
  <si>
    <t>D0350</t>
  </si>
  <si>
    <t>St John-Hudson</t>
  </si>
  <si>
    <t>D0351</t>
  </si>
  <si>
    <t>Macksville</t>
  </si>
  <si>
    <t>D0452</t>
  </si>
  <si>
    <t>Stanton County</t>
  </si>
  <si>
    <t>D0209</t>
  </si>
  <si>
    <t>Moscow Public Schools</t>
  </si>
  <si>
    <t>D0210</t>
  </si>
  <si>
    <t>Hugoton Public Schools</t>
  </si>
  <si>
    <t>D0353</t>
  </si>
  <si>
    <t>Wellington</t>
  </si>
  <si>
    <t>D0356</t>
  </si>
  <si>
    <t>Conway Springs</t>
  </si>
  <si>
    <t>D0357</t>
  </si>
  <si>
    <t>Belle Plaine</t>
  </si>
  <si>
    <t>D0358</t>
  </si>
  <si>
    <t>Oxford</t>
  </si>
  <si>
    <t>D0359</t>
  </si>
  <si>
    <t>Argonia Public Schools</t>
  </si>
  <si>
    <t>D0360</t>
  </si>
  <si>
    <t>Caldwell</t>
  </si>
  <si>
    <t>D0509</t>
  </si>
  <si>
    <t>South Haven</t>
  </si>
  <si>
    <t>D0314</t>
  </si>
  <si>
    <t>Brewster</t>
  </si>
  <si>
    <t>D0315</t>
  </si>
  <si>
    <t>Colby Public Schools</t>
  </si>
  <si>
    <t>D0316</t>
  </si>
  <si>
    <t>Golden Plains</t>
  </si>
  <si>
    <t>D0208</t>
  </si>
  <si>
    <t>Wakeeney</t>
  </si>
  <si>
    <t>D0329</t>
  </si>
  <si>
    <t>Mill Creek Valley</t>
  </si>
  <si>
    <t>D0330</t>
  </si>
  <si>
    <t>Mission Valley</t>
  </si>
  <si>
    <t>D0241</t>
  </si>
  <si>
    <t>Wallace County Schools</t>
  </si>
  <si>
    <t>D0242</t>
  </si>
  <si>
    <t>Weskan</t>
  </si>
  <si>
    <t>D0108</t>
  </si>
  <si>
    <t>Washington Co. Schools</t>
  </si>
  <si>
    <t>D0223</t>
  </si>
  <si>
    <t>Barnes</t>
  </si>
  <si>
    <t>D0224</t>
  </si>
  <si>
    <t>Clifton-Clyde</t>
  </si>
  <si>
    <t>D0467</t>
  </si>
  <si>
    <t>Leoti</t>
  </si>
  <si>
    <t>D0387</t>
  </si>
  <si>
    <t>Altoona-Midway</t>
  </si>
  <si>
    <t>D0461</t>
  </si>
  <si>
    <t>Neodesha</t>
  </si>
  <si>
    <t>D0484</t>
  </si>
  <si>
    <t>Fredonia</t>
  </si>
  <si>
    <t>D0366</t>
  </si>
  <si>
    <t>Woodson</t>
  </si>
  <si>
    <t>D0202</t>
  </si>
  <si>
    <t>Turner-Kansas City</t>
  </si>
  <si>
    <t>D0203</t>
  </si>
  <si>
    <t>Piper-Kansas City</t>
  </si>
  <si>
    <t>D0204</t>
  </si>
  <si>
    <t>Bonner Springs</t>
  </si>
  <si>
    <t>D0500</t>
  </si>
  <si>
    <t>Kansas City</t>
  </si>
  <si>
    <t>USD #</t>
  </si>
  <si>
    <t>State Average</t>
  </si>
  <si>
    <t>County</t>
  </si>
  <si>
    <t>Neosho</t>
  </si>
  <si>
    <t>Gray</t>
  </si>
  <si>
    <t>Cheyenne</t>
  </si>
  <si>
    <t>Rawlins</t>
  </si>
  <si>
    <t>Ness</t>
  </si>
  <si>
    <t>Jewell</t>
  </si>
  <si>
    <t>Washington</t>
  </si>
  <si>
    <t>Republic</t>
  </si>
  <si>
    <t>Phillips</t>
  </si>
  <si>
    <t>Doniphan</t>
  </si>
  <si>
    <t>Nemaha</t>
  </si>
  <si>
    <t>Greeley</t>
  </si>
  <si>
    <t>Wyandotte</t>
  </si>
  <si>
    <t>Butler</t>
  </si>
  <si>
    <t>Trego</t>
  </si>
  <si>
    <t>Stevens</t>
  </si>
  <si>
    <t>Norton</t>
  </si>
  <si>
    <t>Grant</t>
  </si>
  <si>
    <t>Kearny</t>
  </si>
  <si>
    <t>Morton</t>
  </si>
  <si>
    <t>Clark</t>
  </si>
  <si>
    <t>Hodgeman</t>
  </si>
  <si>
    <t>Johnson</t>
  </si>
  <si>
    <t>Bourbon</t>
  </si>
  <si>
    <t>Smith</t>
  </si>
  <si>
    <t>Wallace</t>
  </si>
  <si>
    <t>Coffey</t>
  </si>
  <si>
    <t>Crawford</t>
  </si>
  <si>
    <t>Lyon</t>
  </si>
  <si>
    <t>Barber</t>
  </si>
  <si>
    <t>Allen</t>
  </si>
  <si>
    <t>Sedgwick</t>
  </si>
  <si>
    <t>Rooks</t>
  </si>
  <si>
    <t>Mitchell</t>
  </si>
  <si>
    <t>Graham</t>
  </si>
  <si>
    <t>Elk</t>
  </si>
  <si>
    <t>Chase</t>
  </si>
  <si>
    <t>Chautauqua</t>
  </si>
  <si>
    <t>Franklin</t>
  </si>
  <si>
    <t>Gove</t>
  </si>
  <si>
    <t>Decatur</t>
  </si>
  <si>
    <t>Comanche</t>
  </si>
  <si>
    <t>Saline</t>
  </si>
  <si>
    <t>Reno</t>
  </si>
  <si>
    <t>Thomas</t>
  </si>
  <si>
    <t>Pottawatomie</t>
  </si>
  <si>
    <t>Wabaunsee</t>
  </si>
  <si>
    <t>Kingman</t>
  </si>
  <si>
    <t>Cloud</t>
  </si>
  <si>
    <t>Jackson</t>
  </si>
  <si>
    <t>Jefferson</t>
  </si>
  <si>
    <t>Linn</t>
  </si>
  <si>
    <t>Shawnee</t>
  </si>
  <si>
    <t>Edwards</t>
  </si>
  <si>
    <t>Douglas</t>
  </si>
  <si>
    <t>Sherman</t>
  </si>
  <si>
    <t>Sumner</t>
  </si>
  <si>
    <t>Barton</t>
  </si>
  <si>
    <t>Harper</t>
  </si>
  <si>
    <t>Finney</t>
  </si>
  <si>
    <t>Marshall</t>
  </si>
  <si>
    <t>Anderson</t>
  </si>
  <si>
    <t>Miami</t>
  </si>
  <si>
    <t>Harvey</t>
  </si>
  <si>
    <t>Haskell</t>
  </si>
  <si>
    <t>Rice</t>
  </si>
  <si>
    <t>Atchison</t>
  </si>
  <si>
    <t>Riley</t>
  </si>
  <si>
    <t>Clay</t>
  </si>
  <si>
    <t>Ford</t>
  </si>
  <si>
    <t>Greenwood</t>
  </si>
  <si>
    <t>Wilson</t>
  </si>
  <si>
    <t>Osborne</t>
  </si>
  <si>
    <t>Dickinson</t>
  </si>
  <si>
    <t>Rush</t>
  </si>
  <si>
    <t>Marion</t>
  </si>
  <si>
    <t>Russell</t>
  </si>
  <si>
    <t>Sheridan</t>
  </si>
  <si>
    <t>Brown</t>
  </si>
  <si>
    <t>Morris</t>
  </si>
  <si>
    <t>Osage</t>
  </si>
  <si>
    <t>Kiowa</t>
  </si>
  <si>
    <t>Montgomery</t>
  </si>
  <si>
    <t>Stanton</t>
  </si>
  <si>
    <t>Cowley</t>
  </si>
  <si>
    <t>Scott</t>
  </si>
  <si>
    <t>Lane</t>
  </si>
  <si>
    <t>Geary</t>
  </si>
  <si>
    <t>Seward</t>
  </si>
  <si>
    <t>Pawnee</t>
  </si>
  <si>
    <t>Labette</t>
  </si>
  <si>
    <t>Col 1</t>
  </si>
  <si>
    <t>Col 2</t>
  </si>
  <si>
    <t>Col 3</t>
  </si>
  <si>
    <t>PROCESSED 3/7/2013</t>
  </si>
  <si>
    <t>2011 - 2012 ACTUAL SALARY INCLUDING FRINGE</t>
  </si>
  <si>
    <t>2012 - 2013 CONTRACTED SALARY INCLUDING FRINGE</t>
  </si>
  <si>
    <t>FY12 TO FY13 PERCENT INCREASE / DECREASE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</si>
</sst>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21" fillId="0" borderId="0"/>
    <xf numFmtId="0" fontId="1" fillId="8" borderId="8" applyNumberFormat="0" applyFont="0" applyAlignment="0" applyProtection="0"/>
  </cellStyleXfs>
  <cellXfs count="19">
    <xf numFmtId="0" fontId="0" fillId="0" borderId="0" xfId="0"/>
    <xf numFmtId="0" fontId="18" fillId="0" borderId="0" xfId="0" applyFont="1" applyFill="1" applyBorder="1"/>
    <xf numFmtId="0" fontId="19" fillId="0" borderId="0" xfId="0" applyFont="1" applyFill="1" applyBorder="1" applyAlignment="1" applyProtection="1">
      <alignment horizontal="center" wrapText="1" readingOrder="1"/>
      <protection locked="0"/>
    </xf>
    <xf numFmtId="0" fontId="20" fillId="0" borderId="0" xfId="0" applyFont="1" applyFill="1" applyBorder="1" applyAlignment="1" applyProtection="1">
      <alignment vertical="top" wrapText="1" readingOrder="1"/>
      <protection locked="0"/>
    </xf>
    <xf numFmtId="3" fontId="20" fillId="0" borderId="0" xfId="0" applyNumberFormat="1" applyFont="1" applyFill="1" applyBorder="1" applyAlignment="1" applyProtection="1">
      <alignment vertical="top" wrapText="1" readingOrder="1"/>
      <protection locked="0"/>
    </xf>
    <xf numFmtId="164" fontId="20" fillId="0" borderId="0" xfId="0" applyNumberFormat="1" applyFont="1" applyFill="1" applyBorder="1" applyAlignment="1" applyProtection="1">
      <alignment vertical="top" wrapText="1" readingOrder="1"/>
      <protection locked="0"/>
    </xf>
    <xf numFmtId="3" fontId="19" fillId="0" borderId="0" xfId="0" applyNumberFormat="1" applyFont="1" applyFill="1" applyBorder="1" applyAlignment="1" applyProtection="1">
      <alignment horizontal="center" wrapText="1" readingOrder="1"/>
      <protection locked="0"/>
    </xf>
    <xf numFmtId="0" fontId="18" fillId="0" borderId="0" xfId="0" applyFont="1" applyFill="1" applyBorder="1" applyAlignment="1">
      <alignment horizontal="center"/>
    </xf>
    <xf numFmtId="0" fontId="19" fillId="0" borderId="12" xfId="0" applyFont="1" applyFill="1" applyBorder="1" applyAlignment="1" applyProtection="1">
      <alignment horizontal="center" wrapText="1" readingOrder="1"/>
      <protection locked="0"/>
    </xf>
    <xf numFmtId="0" fontId="19" fillId="0" borderId="12" xfId="0" applyFont="1" applyFill="1" applyBorder="1" applyAlignment="1" applyProtection="1">
      <alignment horizontal="left" wrapText="1" readingOrder="1"/>
      <protection locked="0"/>
    </xf>
    <xf numFmtId="0" fontId="19" fillId="0" borderId="11" xfId="0" applyFont="1" applyFill="1" applyBorder="1" applyAlignment="1" applyProtection="1">
      <alignment horizontal="left" wrapText="1" readingOrder="1"/>
      <protection locked="0"/>
    </xf>
    <xf numFmtId="0" fontId="20" fillId="0" borderId="13" xfId="0" applyFont="1" applyFill="1" applyBorder="1" applyAlignment="1" applyProtection="1">
      <alignment vertical="top" wrapText="1" readingOrder="1"/>
      <protection locked="0"/>
    </xf>
    <xf numFmtId="0" fontId="20" fillId="0" borderId="14" xfId="0" applyFont="1" applyFill="1" applyBorder="1" applyAlignment="1" applyProtection="1">
      <alignment vertical="top" wrapText="1" readingOrder="1"/>
      <protection locked="0"/>
    </xf>
    <xf numFmtId="164" fontId="20" fillId="0" borderId="17" xfId="0" applyNumberFormat="1" applyFont="1" applyFill="1" applyBorder="1" applyAlignment="1" applyProtection="1">
      <alignment vertical="top" wrapText="1" readingOrder="1"/>
      <protection locked="0"/>
    </xf>
    <xf numFmtId="164" fontId="20" fillId="0" borderId="14" xfId="0" applyNumberFormat="1" applyFont="1" applyFill="1" applyBorder="1" applyAlignment="1" applyProtection="1">
      <alignment vertical="top" wrapText="1" readingOrder="1"/>
      <protection locked="0"/>
    </xf>
    <xf numFmtId="164" fontId="20" fillId="0" borderId="13" xfId="0" applyNumberFormat="1" applyFont="1" applyFill="1" applyBorder="1" applyAlignment="1" applyProtection="1">
      <alignment vertical="top" wrapText="1" readingOrder="1"/>
      <protection locked="0"/>
    </xf>
    <xf numFmtId="3" fontId="20" fillId="0" borderId="16" xfId="0" applyNumberFormat="1" applyFont="1" applyFill="1" applyBorder="1" applyAlignment="1" applyProtection="1">
      <alignment vertical="top" wrapText="1" readingOrder="1"/>
      <protection locked="0"/>
    </xf>
    <xf numFmtId="3" fontId="20" fillId="0" borderId="15" xfId="0" applyNumberFormat="1" applyFont="1" applyFill="1" applyBorder="1" applyAlignment="1" applyProtection="1">
      <alignment vertical="top" wrapText="1" readingOrder="1"/>
      <protection locked="0"/>
    </xf>
    <xf numFmtId="0" fontId="22" fillId="0" borderId="10" xfId="41" applyFont="1" applyBorder="1" applyAlignment="1">
      <alignment horizontal="center" wrapText="1"/>
    </xf>
  </cellXfs>
  <cellStyles count="44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1"/>
    <cellStyle name="Note 2" xfId="43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0C4D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2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" sqref="B1"/>
    </sheetView>
  </sheetViews>
  <sheetFormatPr defaultColWidth="9.42578125" defaultRowHeight="12.75" x14ac:dyDescent="0.2"/>
  <cols>
    <col min="1" max="1" width="6.28515625" style="1" bestFit="1" customWidth="1"/>
    <col min="2" max="2" width="27" style="1" bestFit="1" customWidth="1"/>
    <col min="3" max="3" width="13.7109375" style="1" bestFit="1" customWidth="1"/>
    <col min="4" max="4" width="14.85546875" style="1" customWidth="1"/>
    <col min="5" max="5" width="16" style="1" customWidth="1"/>
    <col min="6" max="6" width="13" style="1" customWidth="1"/>
    <col min="7" max="16384" width="9.42578125" style="1"/>
  </cols>
  <sheetData>
    <row r="1" spans="1:6" ht="13.5" thickBot="1" x14ac:dyDescent="0.25">
      <c r="B1" s="1" t="s">
        <v>669</v>
      </c>
      <c r="D1" s="7" t="s">
        <v>666</v>
      </c>
      <c r="E1" s="7" t="s">
        <v>667</v>
      </c>
      <c r="F1" s="7" t="s">
        <v>668</v>
      </c>
    </row>
    <row r="2" spans="1:6" ht="57" customHeight="1" thickBot="1" x14ac:dyDescent="0.25">
      <c r="A2" s="8" t="s">
        <v>572</v>
      </c>
      <c r="B2" s="9" t="s">
        <v>0</v>
      </c>
      <c r="C2" s="10" t="s">
        <v>574</v>
      </c>
      <c r="D2" s="18" t="s">
        <v>670</v>
      </c>
      <c r="E2" s="18" t="s">
        <v>671</v>
      </c>
      <c r="F2" s="18" t="s">
        <v>672</v>
      </c>
    </row>
    <row r="3" spans="1:6" x14ac:dyDescent="0.2">
      <c r="A3" s="3" t="s">
        <v>363</v>
      </c>
      <c r="B3" s="3" t="s">
        <v>364</v>
      </c>
      <c r="C3" s="11" t="s">
        <v>575</v>
      </c>
      <c r="D3" s="4">
        <v>90252</v>
      </c>
      <c r="E3" s="4">
        <v>90252</v>
      </c>
      <c r="F3" s="15">
        <f>(E3-D3)/D3</f>
        <v>0</v>
      </c>
    </row>
    <row r="4" spans="1:6" x14ac:dyDescent="0.2">
      <c r="A4" s="3" t="s">
        <v>179</v>
      </c>
      <c r="B4" s="3" t="s">
        <v>180</v>
      </c>
      <c r="C4" s="12" t="s">
        <v>576</v>
      </c>
      <c r="D4" s="4">
        <v>98803</v>
      </c>
      <c r="E4" s="4">
        <v>102601</v>
      </c>
      <c r="F4" s="14">
        <f>(E4-D4)/D4</f>
        <v>3.8440128336184126E-2</v>
      </c>
    </row>
    <row r="5" spans="1:6" x14ac:dyDescent="0.2">
      <c r="A5" s="3" t="s">
        <v>65</v>
      </c>
      <c r="B5" s="3" t="s">
        <v>66</v>
      </c>
      <c r="C5" s="12" t="s">
        <v>577</v>
      </c>
      <c r="D5" s="4">
        <v>92383</v>
      </c>
      <c r="E5" s="4">
        <v>99236</v>
      </c>
      <c r="F5" s="14">
        <f>(E5-D5)/D5</f>
        <v>7.4180314560038096E-2</v>
      </c>
    </row>
    <row r="6" spans="1:6" x14ac:dyDescent="0.2">
      <c r="A6" s="3" t="s">
        <v>413</v>
      </c>
      <c r="B6" s="3" t="s">
        <v>414</v>
      </c>
      <c r="C6" s="12" t="s">
        <v>578</v>
      </c>
      <c r="D6" s="4">
        <v>100431</v>
      </c>
      <c r="E6" s="4">
        <v>103402</v>
      </c>
      <c r="F6" s="14">
        <f>(E6-D6)/D6</f>
        <v>2.9582499427467615E-2</v>
      </c>
    </row>
    <row r="7" spans="1:6" x14ac:dyDescent="0.2">
      <c r="A7" s="3" t="s">
        <v>367</v>
      </c>
      <c r="B7" s="3" t="s">
        <v>368</v>
      </c>
      <c r="C7" s="12" t="s">
        <v>579</v>
      </c>
      <c r="D7" s="4">
        <v>91141</v>
      </c>
      <c r="E7" s="4">
        <v>91932</v>
      </c>
      <c r="F7" s="14">
        <f>(E7-D7)/D7</f>
        <v>8.6788602275594956E-3</v>
      </c>
    </row>
    <row r="8" spans="1:6" x14ac:dyDescent="0.2">
      <c r="A8" s="3" t="s">
        <v>235</v>
      </c>
      <c r="B8" s="3" t="s">
        <v>236</v>
      </c>
      <c r="C8" s="12" t="s">
        <v>580</v>
      </c>
      <c r="D8" s="4">
        <v>87433</v>
      </c>
      <c r="E8" s="4">
        <v>85274</v>
      </c>
      <c r="F8" s="14">
        <f>(E8-D8)/D8</f>
        <v>-2.4693193645419921E-2</v>
      </c>
    </row>
    <row r="9" spans="1:6" x14ac:dyDescent="0.2">
      <c r="A9" s="3" t="s">
        <v>548</v>
      </c>
      <c r="B9" s="3" t="s">
        <v>549</v>
      </c>
      <c r="C9" s="12" t="s">
        <v>581</v>
      </c>
      <c r="D9" s="4">
        <v>106236</v>
      </c>
      <c r="E9" s="4">
        <v>110789</v>
      </c>
      <c r="F9" s="14">
        <f>(E9-D9)/D9</f>
        <v>4.2857411800143075E-2</v>
      </c>
    </row>
    <row r="10" spans="1:6" x14ac:dyDescent="0.2">
      <c r="A10" s="3" t="s">
        <v>427</v>
      </c>
      <c r="B10" s="3" t="s">
        <v>428</v>
      </c>
      <c r="C10" s="12" t="s">
        <v>582</v>
      </c>
      <c r="D10" s="4">
        <v>103580</v>
      </c>
      <c r="E10" s="4">
        <v>104837</v>
      </c>
      <c r="F10" s="14">
        <f>(E10-D10)/D10</f>
        <v>1.2135547402973547E-2</v>
      </c>
    </row>
    <row r="11" spans="1:6" x14ac:dyDescent="0.2">
      <c r="A11" s="3" t="s">
        <v>395</v>
      </c>
      <c r="B11" s="3" t="s">
        <v>396</v>
      </c>
      <c r="C11" s="12" t="s">
        <v>583</v>
      </c>
      <c r="D11" s="4">
        <v>94923</v>
      </c>
      <c r="E11" s="4">
        <v>95242</v>
      </c>
      <c r="F11" s="14">
        <f>(E11-D11)/D11</f>
        <v>3.360618606660135E-3</v>
      </c>
    </row>
    <row r="12" spans="1:6" x14ac:dyDescent="0.2">
      <c r="A12" s="3" t="s">
        <v>119</v>
      </c>
      <c r="B12" s="3" t="s">
        <v>120</v>
      </c>
      <c r="C12" s="12" t="s">
        <v>584</v>
      </c>
      <c r="D12" s="4">
        <v>99238</v>
      </c>
      <c r="E12" s="4">
        <v>100472</v>
      </c>
      <c r="F12" s="14">
        <f>(E12-D12)/D12</f>
        <v>1.2434752816461437E-2</v>
      </c>
    </row>
    <row r="13" spans="1:6" x14ac:dyDescent="0.2">
      <c r="A13" s="3" t="s">
        <v>145</v>
      </c>
      <c r="B13" s="3" t="s">
        <v>146</v>
      </c>
      <c r="C13" s="12" t="s">
        <v>148</v>
      </c>
      <c r="D13" s="4">
        <v>102493</v>
      </c>
      <c r="E13" s="4">
        <v>102493</v>
      </c>
      <c r="F13" s="14">
        <f>(E13-D13)/D13</f>
        <v>0</v>
      </c>
    </row>
    <row r="14" spans="1:6" x14ac:dyDescent="0.2">
      <c r="A14" s="3" t="s">
        <v>359</v>
      </c>
      <c r="B14" s="3" t="s">
        <v>360</v>
      </c>
      <c r="C14" s="12" t="s">
        <v>585</v>
      </c>
      <c r="D14" s="4">
        <v>103067</v>
      </c>
      <c r="E14" s="4">
        <v>100000</v>
      </c>
      <c r="F14" s="14">
        <f>(E14-D14)/D14</f>
        <v>-2.9757342311312059E-2</v>
      </c>
    </row>
    <row r="15" spans="1:6" x14ac:dyDescent="0.2">
      <c r="A15" s="3" t="s">
        <v>121</v>
      </c>
      <c r="B15" s="3" t="s">
        <v>122</v>
      </c>
      <c r="C15" s="12" t="s">
        <v>584</v>
      </c>
      <c r="D15" s="4">
        <v>107121</v>
      </c>
      <c r="E15" s="4">
        <v>107205</v>
      </c>
      <c r="F15" s="14">
        <f>(E15-D15)/D15</f>
        <v>7.8415996863360126E-4</v>
      </c>
    </row>
    <row r="16" spans="1:6" x14ac:dyDescent="0.2">
      <c r="A16" s="3" t="s">
        <v>361</v>
      </c>
      <c r="B16" s="3" t="s">
        <v>362</v>
      </c>
      <c r="C16" s="12" t="s">
        <v>585</v>
      </c>
      <c r="D16" s="4">
        <v>106104</v>
      </c>
      <c r="E16" s="4">
        <v>107346</v>
      </c>
      <c r="F16" s="14">
        <f>(E16-D16)/D16</f>
        <v>1.1705496494005881E-2</v>
      </c>
    </row>
    <row r="17" spans="1:6" x14ac:dyDescent="0.2">
      <c r="A17" s="3" t="s">
        <v>187</v>
      </c>
      <c r="B17" s="3" t="s">
        <v>188</v>
      </c>
      <c r="C17" s="12" t="s">
        <v>586</v>
      </c>
      <c r="D17" s="4">
        <v>94863</v>
      </c>
      <c r="E17" s="4">
        <v>100431</v>
      </c>
      <c r="F17" s="14">
        <f>(E17-D17)/D17</f>
        <v>5.8695170930710604E-2</v>
      </c>
    </row>
    <row r="18" spans="1:6" x14ac:dyDescent="0.2">
      <c r="A18" s="3" t="s">
        <v>564</v>
      </c>
      <c r="B18" s="3" t="s">
        <v>565</v>
      </c>
      <c r="C18" s="12" t="s">
        <v>587</v>
      </c>
      <c r="D18" s="4">
        <v>161800</v>
      </c>
      <c r="E18" s="4">
        <v>166800</v>
      </c>
      <c r="F18" s="14">
        <f>(E18-D18)/D18</f>
        <v>3.0902348578491966E-2</v>
      </c>
    </row>
    <row r="19" spans="1:6" x14ac:dyDescent="0.2">
      <c r="A19" s="3" t="s">
        <v>566</v>
      </c>
      <c r="B19" s="3" t="s">
        <v>567</v>
      </c>
      <c r="C19" s="12" t="s">
        <v>587</v>
      </c>
      <c r="D19" s="4">
        <v>133772</v>
      </c>
      <c r="E19" s="4">
        <v>139123</v>
      </c>
      <c r="F19" s="14">
        <f>(E19-D19)/D19</f>
        <v>4.0000897048709745E-2</v>
      </c>
    </row>
    <row r="20" spans="1:6" x14ac:dyDescent="0.2">
      <c r="A20" s="3" t="s">
        <v>568</v>
      </c>
      <c r="B20" s="3" t="s">
        <v>569</v>
      </c>
      <c r="C20" s="12" t="s">
        <v>587</v>
      </c>
      <c r="D20" s="4">
        <v>191878</v>
      </c>
      <c r="E20" s="4">
        <v>191878</v>
      </c>
      <c r="F20" s="14">
        <f>(E20-D20)/D20</f>
        <v>0</v>
      </c>
    </row>
    <row r="21" spans="1:6" x14ac:dyDescent="0.2">
      <c r="A21" s="3" t="s">
        <v>33</v>
      </c>
      <c r="B21" s="3" t="s">
        <v>34</v>
      </c>
      <c r="C21" s="12" t="s">
        <v>588</v>
      </c>
      <c r="D21" s="4">
        <v>90000</v>
      </c>
      <c r="E21" s="4">
        <v>90000</v>
      </c>
      <c r="F21" s="14">
        <f>(E21-D21)/D21</f>
        <v>0</v>
      </c>
    </row>
    <row r="22" spans="1:6" x14ac:dyDescent="0.2">
      <c r="A22" s="3" t="s">
        <v>35</v>
      </c>
      <c r="B22" s="3" t="s">
        <v>36</v>
      </c>
      <c r="C22" s="12" t="s">
        <v>588</v>
      </c>
      <c r="D22" s="4">
        <v>101811</v>
      </c>
      <c r="E22" s="4">
        <v>102822</v>
      </c>
      <c r="F22" s="14">
        <f>(E22-D22)/D22</f>
        <v>9.9301647169755727E-3</v>
      </c>
    </row>
    <row r="23" spans="1:6" x14ac:dyDescent="0.2">
      <c r="A23" s="3" t="s">
        <v>273</v>
      </c>
      <c r="B23" s="3" t="s">
        <v>274</v>
      </c>
      <c r="C23" s="12" t="s">
        <v>278</v>
      </c>
      <c r="D23" s="4">
        <v>113798</v>
      </c>
      <c r="E23" s="4">
        <v>116314</v>
      </c>
      <c r="F23" s="14">
        <f>(E23-D23)/D23</f>
        <v>2.2109351658201375E-2</v>
      </c>
    </row>
    <row r="24" spans="1:6" x14ac:dyDescent="0.2">
      <c r="A24" s="3" t="s">
        <v>538</v>
      </c>
      <c r="B24" s="3" t="s">
        <v>539</v>
      </c>
      <c r="C24" s="12" t="s">
        <v>589</v>
      </c>
      <c r="D24" s="4">
        <v>94271</v>
      </c>
      <c r="E24" s="4">
        <v>97567</v>
      </c>
      <c r="F24" s="14">
        <f>(E24-D24)/D24</f>
        <v>3.4963032109556494E-2</v>
      </c>
    </row>
    <row r="25" spans="1:6" x14ac:dyDescent="0.2">
      <c r="A25" s="3" t="s">
        <v>514</v>
      </c>
      <c r="B25" s="3" t="s">
        <v>515</v>
      </c>
      <c r="C25" s="12" t="s">
        <v>590</v>
      </c>
      <c r="D25" s="4">
        <v>95205</v>
      </c>
      <c r="E25" s="4">
        <v>87925</v>
      </c>
      <c r="F25" s="14">
        <f>(E25-D25)/D25</f>
        <v>-7.6466572133816496E-2</v>
      </c>
    </row>
    <row r="26" spans="1:6" x14ac:dyDescent="0.2">
      <c r="A26" s="3" t="s">
        <v>516</v>
      </c>
      <c r="B26" s="3" t="s">
        <v>517</v>
      </c>
      <c r="C26" s="12" t="s">
        <v>590</v>
      </c>
      <c r="D26" s="4">
        <v>109973</v>
      </c>
      <c r="E26" s="4">
        <v>114376</v>
      </c>
      <c r="F26" s="14">
        <f>(E26-D26)/D26</f>
        <v>4.0037100015458342E-2</v>
      </c>
    </row>
    <row r="27" spans="1:6" x14ac:dyDescent="0.2">
      <c r="A27" s="3" t="s">
        <v>371</v>
      </c>
      <c r="B27" s="3" t="s">
        <v>372</v>
      </c>
      <c r="C27" s="12" t="s">
        <v>591</v>
      </c>
      <c r="D27" s="4">
        <v>98080</v>
      </c>
      <c r="E27" s="4">
        <v>101768</v>
      </c>
      <c r="F27" s="14">
        <f>(E27-D27)/D27</f>
        <v>3.7601957585644372E-2</v>
      </c>
    </row>
    <row r="28" spans="1:6" x14ac:dyDescent="0.2">
      <c r="A28" s="3" t="s">
        <v>373</v>
      </c>
      <c r="B28" s="3" t="s">
        <v>374</v>
      </c>
      <c r="C28" s="12" t="s">
        <v>591</v>
      </c>
      <c r="D28" s="4">
        <v>53880</v>
      </c>
      <c r="E28" s="4">
        <v>56158</v>
      </c>
      <c r="F28" s="14">
        <f>(E28-D28)/D28</f>
        <v>4.2279138827023013E-2</v>
      </c>
    </row>
    <row r="29" spans="1:6" x14ac:dyDescent="0.2">
      <c r="A29" s="3" t="s">
        <v>177</v>
      </c>
      <c r="B29" s="3" t="s">
        <v>178</v>
      </c>
      <c r="C29" s="12" t="s">
        <v>592</v>
      </c>
      <c r="D29" s="4">
        <v>130300</v>
      </c>
      <c r="E29" s="4">
        <v>127530</v>
      </c>
      <c r="F29" s="14">
        <f>(E29-D29)/D29</f>
        <v>-2.125863392171911E-2</v>
      </c>
    </row>
    <row r="30" spans="1:6" x14ac:dyDescent="0.2">
      <c r="A30" s="3" t="s">
        <v>249</v>
      </c>
      <c r="B30" s="3" t="s">
        <v>250</v>
      </c>
      <c r="C30" s="12" t="s">
        <v>593</v>
      </c>
      <c r="D30" s="4">
        <v>100411</v>
      </c>
      <c r="E30" s="4">
        <v>105411</v>
      </c>
      <c r="F30" s="14">
        <f>(E30-D30)/D30</f>
        <v>4.9795341147882206E-2</v>
      </c>
    </row>
    <row r="31" spans="1:6" x14ac:dyDescent="0.2">
      <c r="A31" s="3" t="s">
        <v>251</v>
      </c>
      <c r="B31" s="3" t="s">
        <v>252</v>
      </c>
      <c r="C31" s="12" t="s">
        <v>593</v>
      </c>
      <c r="D31" s="4">
        <v>93412</v>
      </c>
      <c r="E31" s="4">
        <v>93962</v>
      </c>
      <c r="F31" s="14">
        <f>(E31-D31)/D31</f>
        <v>5.8878944889307581E-3</v>
      </c>
    </row>
    <row r="32" spans="1:6" x14ac:dyDescent="0.2">
      <c r="A32" s="3" t="s">
        <v>355</v>
      </c>
      <c r="B32" s="3" t="s">
        <v>356</v>
      </c>
      <c r="C32" s="12" t="s">
        <v>594</v>
      </c>
      <c r="D32" s="4">
        <v>95000</v>
      </c>
      <c r="E32" s="4">
        <v>95000</v>
      </c>
      <c r="F32" s="14">
        <f>(E32-D32)/D32</f>
        <v>0</v>
      </c>
    </row>
    <row r="33" spans="1:6" x14ac:dyDescent="0.2">
      <c r="A33" s="3" t="s">
        <v>357</v>
      </c>
      <c r="B33" s="3" t="s">
        <v>358</v>
      </c>
      <c r="C33" s="12" t="s">
        <v>594</v>
      </c>
      <c r="D33" s="4">
        <v>116384</v>
      </c>
      <c r="E33" s="4">
        <v>122233</v>
      </c>
      <c r="F33" s="14">
        <f>(E33-D33)/D33</f>
        <v>5.0256048941435247E-2</v>
      </c>
    </row>
    <row r="34" spans="1:6" x14ac:dyDescent="0.2">
      <c r="A34" s="3" t="s">
        <v>69</v>
      </c>
      <c r="B34" s="3" t="s">
        <v>70</v>
      </c>
      <c r="C34" s="12" t="s">
        <v>595</v>
      </c>
      <c r="D34" s="4">
        <v>93354</v>
      </c>
      <c r="E34" s="4">
        <v>96409</v>
      </c>
      <c r="F34" s="14">
        <f>(E34-D34)/D34</f>
        <v>3.2724896630031919E-2</v>
      </c>
    </row>
    <row r="35" spans="1:6" x14ac:dyDescent="0.2">
      <c r="A35" s="3" t="s">
        <v>71</v>
      </c>
      <c r="B35" s="3" t="s">
        <v>72</v>
      </c>
      <c r="C35" s="12" t="s">
        <v>595</v>
      </c>
      <c r="D35" s="4">
        <v>89865</v>
      </c>
      <c r="E35" s="4">
        <v>91474</v>
      </c>
      <c r="F35" s="14">
        <f>(E35-D35)/D35</f>
        <v>1.7904634729872585E-2</v>
      </c>
    </row>
    <row r="36" spans="1:6" x14ac:dyDescent="0.2">
      <c r="A36" s="3" t="s">
        <v>550</v>
      </c>
      <c r="B36" s="3" t="s">
        <v>551</v>
      </c>
      <c r="C36" s="12" t="s">
        <v>581</v>
      </c>
      <c r="D36" s="4">
        <v>91512</v>
      </c>
      <c r="E36" s="4">
        <v>100340</v>
      </c>
      <c r="F36" s="14">
        <f>(E36-D36)/D36</f>
        <v>9.646822274674359E-2</v>
      </c>
    </row>
    <row r="37" spans="1:6" x14ac:dyDescent="0.2">
      <c r="A37" s="3" t="s">
        <v>552</v>
      </c>
      <c r="B37" s="3" t="s">
        <v>553</v>
      </c>
      <c r="C37" s="12" t="s">
        <v>581</v>
      </c>
      <c r="D37" s="4">
        <v>91245</v>
      </c>
      <c r="E37" s="4">
        <v>96647</v>
      </c>
      <c r="F37" s="14">
        <f>(E37-D37)/D37</f>
        <v>5.9203244013370598E-2</v>
      </c>
    </row>
    <row r="38" spans="1:6" x14ac:dyDescent="0.2">
      <c r="A38" s="3" t="s">
        <v>331</v>
      </c>
      <c r="B38" s="3" t="s">
        <v>332</v>
      </c>
      <c r="C38" s="12" t="s">
        <v>334</v>
      </c>
      <c r="D38" s="4">
        <v>95925</v>
      </c>
      <c r="E38" s="4">
        <v>100925</v>
      </c>
      <c r="F38" s="14">
        <f>(E38-D38)/D38</f>
        <v>5.2124055251498567E-2</v>
      </c>
    </row>
    <row r="39" spans="1:6" x14ac:dyDescent="0.2">
      <c r="A39" s="3" t="s">
        <v>333</v>
      </c>
      <c r="B39" s="3" t="s">
        <v>334</v>
      </c>
      <c r="C39" s="12" t="s">
        <v>334</v>
      </c>
      <c r="D39" s="4">
        <v>84000</v>
      </c>
      <c r="E39" s="4">
        <v>85008</v>
      </c>
      <c r="F39" s="14">
        <f>(E39-D39)/D39</f>
        <v>1.2E-2</v>
      </c>
    </row>
    <row r="40" spans="1:6" x14ac:dyDescent="0.2">
      <c r="A40" s="3" t="s">
        <v>215</v>
      </c>
      <c r="B40" s="3" t="s">
        <v>216</v>
      </c>
      <c r="C40" s="12" t="s">
        <v>596</v>
      </c>
      <c r="D40" s="4">
        <v>79767</v>
      </c>
      <c r="E40" s="4">
        <v>80504</v>
      </c>
      <c r="F40" s="14">
        <f>(E40-D40)/D40</f>
        <v>9.2394097809871244E-3</v>
      </c>
    </row>
    <row r="41" spans="1:6" x14ac:dyDescent="0.2">
      <c r="A41" s="3" t="s">
        <v>237</v>
      </c>
      <c r="B41" s="3" t="s">
        <v>238</v>
      </c>
      <c r="C41" s="12" t="s">
        <v>597</v>
      </c>
      <c r="D41" s="4">
        <v>275336</v>
      </c>
      <c r="E41" s="4">
        <v>279002</v>
      </c>
      <c r="F41" s="14">
        <f>(E41-D41)/D41</f>
        <v>1.3314641020425953E-2</v>
      </c>
    </row>
    <row r="42" spans="1:6" x14ac:dyDescent="0.2">
      <c r="A42" s="3" t="s">
        <v>239</v>
      </c>
      <c r="B42" s="3" t="s">
        <v>240</v>
      </c>
      <c r="C42" s="12" t="s">
        <v>597</v>
      </c>
      <c r="D42" s="4">
        <v>201148</v>
      </c>
      <c r="E42" s="4">
        <v>203306</v>
      </c>
      <c r="F42" s="14">
        <f>(E42-D42)/D42</f>
        <v>1.0728418875653747E-2</v>
      </c>
    </row>
    <row r="43" spans="1:6" x14ac:dyDescent="0.2">
      <c r="A43" s="3" t="s">
        <v>241</v>
      </c>
      <c r="B43" s="3" t="s">
        <v>242</v>
      </c>
      <c r="C43" s="12" t="s">
        <v>597</v>
      </c>
      <c r="D43" s="4">
        <v>244453</v>
      </c>
      <c r="E43" s="4">
        <v>229239</v>
      </c>
      <c r="F43" s="14">
        <f>(E43-D43)/D43</f>
        <v>-6.2236912617149309E-2</v>
      </c>
    </row>
    <row r="44" spans="1:6" x14ac:dyDescent="0.2">
      <c r="A44" s="3" t="s">
        <v>243</v>
      </c>
      <c r="B44" s="3" t="s">
        <v>244</v>
      </c>
      <c r="C44" s="12" t="s">
        <v>597</v>
      </c>
      <c r="D44" s="4">
        <v>189792</v>
      </c>
      <c r="E44" s="4">
        <v>193596</v>
      </c>
      <c r="F44" s="14">
        <f>(E44-D44)/D44</f>
        <v>2.0042994436014164E-2</v>
      </c>
    </row>
    <row r="45" spans="1:6" x14ac:dyDescent="0.2">
      <c r="A45" s="3" t="s">
        <v>245</v>
      </c>
      <c r="B45" s="3" t="s">
        <v>246</v>
      </c>
      <c r="C45" s="12" t="s">
        <v>597</v>
      </c>
      <c r="D45" s="4">
        <v>227656</v>
      </c>
      <c r="E45" s="4">
        <v>227013</v>
      </c>
      <c r="F45" s="14">
        <f>(E45-D45)/D45</f>
        <v>-2.8244368696630005E-3</v>
      </c>
    </row>
    <row r="46" spans="1:6" x14ac:dyDescent="0.2">
      <c r="A46" s="3" t="s">
        <v>25</v>
      </c>
      <c r="B46" s="3" t="s">
        <v>26</v>
      </c>
      <c r="C46" s="12" t="s">
        <v>598</v>
      </c>
      <c r="D46" s="4">
        <v>108249</v>
      </c>
      <c r="E46" s="4">
        <v>118800</v>
      </c>
      <c r="F46" s="14">
        <f>(E46-D46)/D46</f>
        <v>9.7469722584042351E-2</v>
      </c>
    </row>
    <row r="47" spans="1:6" x14ac:dyDescent="0.2">
      <c r="A47" s="3" t="s">
        <v>27</v>
      </c>
      <c r="B47" s="3" t="s">
        <v>28</v>
      </c>
      <c r="C47" s="12" t="s">
        <v>598</v>
      </c>
      <c r="D47" s="4">
        <v>110100</v>
      </c>
      <c r="E47" s="4">
        <v>110100</v>
      </c>
      <c r="F47" s="14">
        <f>(E47-D47)/D47</f>
        <v>0</v>
      </c>
    </row>
    <row r="48" spans="1:6" x14ac:dyDescent="0.2">
      <c r="A48" s="3" t="s">
        <v>504</v>
      </c>
      <c r="B48" s="3" t="s">
        <v>505</v>
      </c>
      <c r="C48" s="12" t="s">
        <v>599</v>
      </c>
      <c r="D48" s="4">
        <v>117366</v>
      </c>
      <c r="E48" s="4">
        <v>117714</v>
      </c>
      <c r="F48" s="14">
        <f>(E48-D48)/D48</f>
        <v>2.9650835846838095E-3</v>
      </c>
    </row>
    <row r="49" spans="1:6" x14ac:dyDescent="0.2">
      <c r="A49" s="3" t="s">
        <v>387</v>
      </c>
      <c r="B49" s="3" t="s">
        <v>388</v>
      </c>
      <c r="C49" s="12" t="s">
        <v>166</v>
      </c>
      <c r="D49" s="4">
        <v>97401</v>
      </c>
      <c r="E49" s="4">
        <v>98589</v>
      </c>
      <c r="F49" s="14">
        <f>(E49-D49)/D49</f>
        <v>1.2197000030800506E-2</v>
      </c>
    </row>
    <row r="50" spans="1:6" x14ac:dyDescent="0.2">
      <c r="A50" s="3" t="s">
        <v>389</v>
      </c>
      <c r="B50" s="3" t="s">
        <v>390</v>
      </c>
      <c r="C50" s="12" t="s">
        <v>166</v>
      </c>
      <c r="D50" s="4">
        <v>91841</v>
      </c>
      <c r="E50" s="4">
        <v>102746</v>
      </c>
      <c r="F50" s="14">
        <f>(E50-D50)/D50</f>
        <v>0.11873781862131293</v>
      </c>
    </row>
    <row r="51" spans="1:6" x14ac:dyDescent="0.2">
      <c r="A51" s="3" t="s">
        <v>544</v>
      </c>
      <c r="B51" s="3" t="s">
        <v>545</v>
      </c>
      <c r="C51" s="12" t="s">
        <v>600</v>
      </c>
      <c r="D51" s="4">
        <v>95000</v>
      </c>
      <c r="E51" s="4">
        <v>98720</v>
      </c>
      <c r="F51" s="14">
        <f>(E51-D51)/D51</f>
        <v>3.9157894736842107E-2</v>
      </c>
    </row>
    <row r="52" spans="1:6" x14ac:dyDescent="0.2">
      <c r="A52" s="3" t="s">
        <v>546</v>
      </c>
      <c r="B52" s="3" t="s">
        <v>547</v>
      </c>
      <c r="C52" s="12" t="s">
        <v>600</v>
      </c>
      <c r="D52" s="4">
        <v>87268</v>
      </c>
      <c r="E52" s="4">
        <v>94757</v>
      </c>
      <c r="F52" s="14">
        <f>(E52-D52)/D52</f>
        <v>8.5816106705779896E-2</v>
      </c>
    </row>
    <row r="53" spans="1:6" x14ac:dyDescent="0.2">
      <c r="A53" s="3" t="s">
        <v>79</v>
      </c>
      <c r="B53" s="3" t="s">
        <v>80</v>
      </c>
      <c r="C53" s="12" t="s">
        <v>601</v>
      </c>
      <c r="D53" s="4">
        <v>84745</v>
      </c>
      <c r="E53" s="4">
        <v>87745</v>
      </c>
      <c r="F53" s="14">
        <f>(E53-D53)/D53</f>
        <v>3.5400318602867423E-2</v>
      </c>
    </row>
    <row r="54" spans="1:6" x14ac:dyDescent="0.2">
      <c r="A54" s="3" t="s">
        <v>81</v>
      </c>
      <c r="B54" s="3" t="s">
        <v>82</v>
      </c>
      <c r="C54" s="12" t="s">
        <v>601</v>
      </c>
      <c r="D54" s="4">
        <v>102035</v>
      </c>
      <c r="E54" s="4">
        <v>102250</v>
      </c>
      <c r="F54" s="14">
        <f>(E54-D54)/D54</f>
        <v>2.1071201058460334E-3</v>
      </c>
    </row>
    <row r="55" spans="1:6" x14ac:dyDescent="0.2">
      <c r="A55" s="3" t="s">
        <v>83</v>
      </c>
      <c r="B55" s="3" t="s">
        <v>84</v>
      </c>
      <c r="C55" s="12" t="s">
        <v>601</v>
      </c>
      <c r="D55" s="4">
        <v>83500</v>
      </c>
      <c r="E55" s="4">
        <v>47000</v>
      </c>
      <c r="F55" s="14">
        <f>(E55-D55)/D55</f>
        <v>-0.43712574850299402</v>
      </c>
    </row>
    <row r="56" spans="1:6" x14ac:dyDescent="0.2">
      <c r="A56" s="3" t="s">
        <v>97</v>
      </c>
      <c r="B56" s="3" t="s">
        <v>98</v>
      </c>
      <c r="C56" s="12" t="s">
        <v>602</v>
      </c>
      <c r="D56" s="4">
        <v>86432</v>
      </c>
      <c r="E56" s="4">
        <v>91582</v>
      </c>
      <c r="F56" s="14">
        <f>(E56-D56)/D56</f>
        <v>5.9584413180303594E-2</v>
      </c>
    </row>
    <row r="57" spans="1:6" x14ac:dyDescent="0.2">
      <c r="A57" s="3" t="s">
        <v>99</v>
      </c>
      <c r="B57" s="3" t="s">
        <v>100</v>
      </c>
      <c r="C57" s="12" t="s">
        <v>602</v>
      </c>
      <c r="D57" s="4">
        <v>102500</v>
      </c>
      <c r="E57" s="4">
        <v>102500</v>
      </c>
      <c r="F57" s="14">
        <f>(E57-D57)/D57</f>
        <v>0</v>
      </c>
    </row>
    <row r="58" spans="1:6" x14ac:dyDescent="0.2">
      <c r="A58" s="3" t="s">
        <v>101</v>
      </c>
      <c r="B58" s="3" t="s">
        <v>102</v>
      </c>
      <c r="C58" s="12" t="s">
        <v>602</v>
      </c>
      <c r="D58" s="4">
        <v>112002</v>
      </c>
      <c r="E58" s="4">
        <v>112302</v>
      </c>
      <c r="F58" s="14">
        <f>(E58-D58)/D58</f>
        <v>2.6785235977928967E-3</v>
      </c>
    </row>
    <row r="59" spans="1:6" x14ac:dyDescent="0.2">
      <c r="A59" s="3" t="s">
        <v>103</v>
      </c>
      <c r="B59" s="3" t="s">
        <v>104</v>
      </c>
      <c r="C59" s="12" t="s">
        <v>602</v>
      </c>
      <c r="D59" s="4">
        <v>121540</v>
      </c>
      <c r="E59" s="4">
        <v>122880</v>
      </c>
      <c r="F59" s="14">
        <f>(E59-D59)/D59</f>
        <v>1.1025176896494982E-2</v>
      </c>
    </row>
    <row r="60" spans="1:6" x14ac:dyDescent="0.2">
      <c r="A60" s="3" t="s">
        <v>105</v>
      </c>
      <c r="B60" s="3" t="s">
        <v>106</v>
      </c>
      <c r="C60" s="12" t="s">
        <v>602</v>
      </c>
      <c r="D60" s="4">
        <v>145463</v>
      </c>
      <c r="E60" s="4">
        <v>151750</v>
      </c>
      <c r="F60" s="14">
        <f>(E60-D60)/D60</f>
        <v>4.3220612801880894E-2</v>
      </c>
    </row>
    <row r="61" spans="1:6" x14ac:dyDescent="0.2">
      <c r="A61" s="3" t="s">
        <v>299</v>
      </c>
      <c r="B61" s="3" t="s">
        <v>300</v>
      </c>
      <c r="C61" s="12" t="s">
        <v>603</v>
      </c>
      <c r="D61" s="4">
        <v>104688</v>
      </c>
      <c r="E61" s="4">
        <v>87372</v>
      </c>
      <c r="F61" s="14">
        <f>(E61-D61)/D61</f>
        <v>-0.16540577716643742</v>
      </c>
    </row>
    <row r="62" spans="1:6" x14ac:dyDescent="0.2">
      <c r="A62" s="3" t="s">
        <v>301</v>
      </c>
      <c r="B62" s="3" t="s">
        <v>302</v>
      </c>
      <c r="C62" s="12" t="s">
        <v>603</v>
      </c>
      <c r="D62" s="4">
        <v>104782</v>
      </c>
      <c r="E62" s="4">
        <v>107292</v>
      </c>
      <c r="F62" s="14">
        <f>(E62-D62)/D62</f>
        <v>2.3954496001221584E-2</v>
      </c>
    </row>
    <row r="63" spans="1:6" x14ac:dyDescent="0.2">
      <c r="A63" s="3" t="s">
        <v>303</v>
      </c>
      <c r="B63" s="3" t="s">
        <v>304</v>
      </c>
      <c r="C63" s="12" t="s">
        <v>603</v>
      </c>
      <c r="D63" s="4">
        <v>145421</v>
      </c>
      <c r="E63" s="4">
        <v>148394</v>
      </c>
      <c r="F63" s="14">
        <f>(E63-D63)/D63</f>
        <v>2.0444089918237394E-2</v>
      </c>
    </row>
    <row r="64" spans="1:6" x14ac:dyDescent="0.2">
      <c r="A64" s="3" t="s">
        <v>15</v>
      </c>
      <c r="B64" s="3" t="s">
        <v>16</v>
      </c>
      <c r="C64" s="12" t="s">
        <v>604</v>
      </c>
      <c r="D64" s="4">
        <v>95105</v>
      </c>
      <c r="E64" s="4">
        <v>92358</v>
      </c>
      <c r="F64" s="14">
        <f>(E64-D64)/D64</f>
        <v>-2.8883865201619265E-2</v>
      </c>
    </row>
    <row r="65" spans="1:6" x14ac:dyDescent="0.2">
      <c r="A65" s="3" t="s">
        <v>17</v>
      </c>
      <c r="B65" s="3" t="s">
        <v>18</v>
      </c>
      <c r="C65" s="12" t="s">
        <v>604</v>
      </c>
      <c r="D65" s="4">
        <v>88278</v>
      </c>
      <c r="E65" s="4">
        <v>86814</v>
      </c>
      <c r="F65" s="14">
        <f>(E65-D65)/D65</f>
        <v>-1.6583973356895262E-2</v>
      </c>
    </row>
    <row r="66" spans="1:6" x14ac:dyDescent="0.2">
      <c r="A66" s="3" t="s">
        <v>1</v>
      </c>
      <c r="B66" s="3" t="s">
        <v>2</v>
      </c>
      <c r="C66" s="12" t="s">
        <v>605</v>
      </c>
      <c r="D66" s="4">
        <v>49200</v>
      </c>
      <c r="E66" s="4">
        <v>50400</v>
      </c>
      <c r="F66" s="14">
        <f>(E66-D66)/D66</f>
        <v>2.4390243902439025E-2</v>
      </c>
    </row>
    <row r="67" spans="1:6" x14ac:dyDescent="0.2">
      <c r="A67" s="3" t="s">
        <v>3</v>
      </c>
      <c r="B67" s="3" t="s">
        <v>4</v>
      </c>
      <c r="C67" s="12" t="s">
        <v>605</v>
      </c>
      <c r="D67" s="4">
        <v>100257</v>
      </c>
      <c r="E67" s="4">
        <v>100473</v>
      </c>
      <c r="F67" s="14">
        <f>(E67-D67)/D67</f>
        <v>2.1544630300128669E-3</v>
      </c>
    </row>
    <row r="68" spans="1:6" x14ac:dyDescent="0.2">
      <c r="A68" s="3" t="s">
        <v>5</v>
      </c>
      <c r="B68" s="3" t="s">
        <v>6</v>
      </c>
      <c r="C68" s="12" t="s">
        <v>605</v>
      </c>
      <c r="D68" s="4">
        <v>92720</v>
      </c>
      <c r="E68" s="4">
        <v>100522</v>
      </c>
      <c r="F68" s="14">
        <f>(E68-D68)/D68</f>
        <v>8.4145815358067297E-2</v>
      </c>
    </row>
    <row r="69" spans="1:6" x14ac:dyDescent="0.2">
      <c r="A69" s="3" t="s">
        <v>466</v>
      </c>
      <c r="B69" s="3" t="s">
        <v>467</v>
      </c>
      <c r="C69" s="12" t="s">
        <v>606</v>
      </c>
      <c r="D69" s="4">
        <v>274890</v>
      </c>
      <c r="E69" s="4">
        <v>274890</v>
      </c>
      <c r="F69" s="14">
        <f>(E69-D69)/D69</f>
        <v>0</v>
      </c>
    </row>
    <row r="70" spans="1:6" x14ac:dyDescent="0.2">
      <c r="A70" s="3" t="s">
        <v>468</v>
      </c>
      <c r="B70" s="3" t="s">
        <v>469</v>
      </c>
      <c r="C70" s="12" t="s">
        <v>606</v>
      </c>
      <c r="D70" s="4">
        <v>170566</v>
      </c>
      <c r="E70" s="4">
        <v>173297</v>
      </c>
      <c r="F70" s="14">
        <f>(E70-D70)/D70</f>
        <v>1.601139734765428E-2</v>
      </c>
    </row>
    <row r="71" spans="1:6" x14ac:dyDescent="0.2">
      <c r="A71" s="3" t="s">
        <v>470</v>
      </c>
      <c r="B71" s="3" t="s">
        <v>471</v>
      </c>
      <c r="C71" s="12" t="s">
        <v>606</v>
      </c>
      <c r="D71" s="4">
        <v>165179</v>
      </c>
      <c r="E71" s="4">
        <v>167043</v>
      </c>
      <c r="F71" s="14">
        <f>(E71-D71)/D71</f>
        <v>1.1284727477463842E-2</v>
      </c>
    </row>
    <row r="72" spans="1:6" x14ac:dyDescent="0.2">
      <c r="A72" s="3" t="s">
        <v>472</v>
      </c>
      <c r="B72" s="3" t="s">
        <v>473</v>
      </c>
      <c r="C72" s="12" t="s">
        <v>606</v>
      </c>
      <c r="D72" s="4">
        <v>140043</v>
      </c>
      <c r="E72" s="4">
        <v>138594</v>
      </c>
      <c r="F72" s="14">
        <f>(E72-D72)/D72</f>
        <v>-1.0346822047513977E-2</v>
      </c>
    </row>
    <row r="73" spans="1:6" x14ac:dyDescent="0.2">
      <c r="A73" s="3" t="s">
        <v>474</v>
      </c>
      <c r="B73" s="3" t="s">
        <v>475</v>
      </c>
      <c r="C73" s="12" t="s">
        <v>606</v>
      </c>
      <c r="D73" s="4">
        <v>125179</v>
      </c>
      <c r="E73" s="4">
        <v>133016</v>
      </c>
      <c r="F73" s="14">
        <f>(E73-D73)/D73</f>
        <v>6.2606347710079169E-2</v>
      </c>
    </row>
    <row r="74" spans="1:6" x14ac:dyDescent="0.2">
      <c r="A74" s="3" t="s">
        <v>476</v>
      </c>
      <c r="B74" s="3" t="s">
        <v>477</v>
      </c>
      <c r="C74" s="12" t="s">
        <v>606</v>
      </c>
      <c r="D74" s="4">
        <v>116054</v>
      </c>
      <c r="E74" s="4">
        <v>124730</v>
      </c>
      <c r="F74" s="14">
        <f>(E74-D74)/D74</f>
        <v>7.475830216967963E-2</v>
      </c>
    </row>
    <row r="75" spans="1:6" x14ac:dyDescent="0.2">
      <c r="A75" s="3" t="s">
        <v>478</v>
      </c>
      <c r="B75" s="3" t="s">
        <v>479</v>
      </c>
      <c r="C75" s="12" t="s">
        <v>606</v>
      </c>
      <c r="D75" s="4">
        <v>153719</v>
      </c>
      <c r="E75" s="4">
        <v>156895</v>
      </c>
      <c r="F75" s="14">
        <f>(E75-D75)/D75</f>
        <v>2.0661076379627764E-2</v>
      </c>
    </row>
    <row r="76" spans="1:6" x14ac:dyDescent="0.2">
      <c r="A76" s="3" t="s">
        <v>480</v>
      </c>
      <c r="B76" s="3" t="s">
        <v>481</v>
      </c>
      <c r="C76" s="12" t="s">
        <v>606</v>
      </c>
      <c r="D76" s="4">
        <v>174579</v>
      </c>
      <c r="E76" s="4">
        <v>177514</v>
      </c>
      <c r="F76" s="14">
        <f>(E76-D76)/D76</f>
        <v>1.6811873134798573E-2</v>
      </c>
    </row>
    <row r="77" spans="1:6" x14ac:dyDescent="0.2">
      <c r="A77" s="3" t="s">
        <v>482</v>
      </c>
      <c r="B77" s="3" t="s">
        <v>483</v>
      </c>
      <c r="C77" s="12" t="s">
        <v>606</v>
      </c>
      <c r="D77" s="4">
        <v>103540</v>
      </c>
      <c r="E77" s="4">
        <v>108440</v>
      </c>
      <c r="F77" s="14">
        <f>(E77-D77)/D77</f>
        <v>4.7324705427853969E-2</v>
      </c>
    </row>
    <row r="78" spans="1:6" x14ac:dyDescent="0.2">
      <c r="A78" s="3" t="s">
        <v>484</v>
      </c>
      <c r="B78" s="3" t="s">
        <v>485</v>
      </c>
      <c r="C78" s="12" t="s">
        <v>606</v>
      </c>
      <c r="D78" s="4">
        <v>107316</v>
      </c>
      <c r="E78" s="4">
        <v>102816</v>
      </c>
      <c r="F78" s="14">
        <f>(E78-D78)/D78</f>
        <v>-4.1932237504193226E-2</v>
      </c>
    </row>
    <row r="79" spans="1:6" x14ac:dyDescent="0.2">
      <c r="A79" s="3" t="s">
        <v>444</v>
      </c>
      <c r="B79" s="3" t="s">
        <v>445</v>
      </c>
      <c r="C79" s="12" t="s">
        <v>607</v>
      </c>
      <c r="D79" s="4">
        <v>81720</v>
      </c>
      <c r="E79" s="4">
        <v>90000</v>
      </c>
      <c r="F79" s="14">
        <f>(E79-D79)/D79</f>
        <v>0.1013215859030837</v>
      </c>
    </row>
    <row r="80" spans="1:6" x14ac:dyDescent="0.2">
      <c r="A80" s="3" t="s">
        <v>446</v>
      </c>
      <c r="B80" s="3" t="s">
        <v>447</v>
      </c>
      <c r="C80" s="12" t="s">
        <v>607</v>
      </c>
      <c r="D80" s="4">
        <v>98818</v>
      </c>
      <c r="E80" s="4">
        <v>94931</v>
      </c>
      <c r="F80" s="14">
        <f>(E80-D80)/D80</f>
        <v>-3.933493897872857E-2</v>
      </c>
    </row>
    <row r="81" spans="1:6" x14ac:dyDescent="0.2">
      <c r="A81" s="3" t="s">
        <v>448</v>
      </c>
      <c r="B81" s="3" t="s">
        <v>449</v>
      </c>
      <c r="C81" s="12" t="s">
        <v>607</v>
      </c>
      <c r="D81" s="4">
        <v>87984</v>
      </c>
      <c r="E81" s="4">
        <v>87984</v>
      </c>
      <c r="F81" s="14">
        <f>(E81-D81)/D81</f>
        <v>0</v>
      </c>
    </row>
    <row r="82" spans="1:6" x14ac:dyDescent="0.2">
      <c r="A82" s="3" t="s">
        <v>341</v>
      </c>
      <c r="B82" s="3" t="s">
        <v>342</v>
      </c>
      <c r="C82" s="12" t="s">
        <v>608</v>
      </c>
      <c r="D82" s="4">
        <v>93371</v>
      </c>
      <c r="E82" s="4">
        <v>100911</v>
      </c>
      <c r="F82" s="14">
        <f>(E82-D82)/D82</f>
        <v>8.0753124631845002E-2</v>
      </c>
    </row>
    <row r="83" spans="1:6" x14ac:dyDescent="0.2">
      <c r="A83" s="3" t="s">
        <v>343</v>
      </c>
      <c r="B83" s="3" t="s">
        <v>344</v>
      </c>
      <c r="C83" s="12" t="s">
        <v>608</v>
      </c>
      <c r="D83" s="4">
        <v>104301</v>
      </c>
      <c r="E83" s="4">
        <v>106322</v>
      </c>
      <c r="F83" s="14">
        <f>(E83-D83)/D83</f>
        <v>1.9376611921266336E-2</v>
      </c>
    </row>
    <row r="84" spans="1:6" x14ac:dyDescent="0.2">
      <c r="A84" s="3" t="s">
        <v>295</v>
      </c>
      <c r="B84" s="3" t="s">
        <v>296</v>
      </c>
      <c r="C84" s="12" t="s">
        <v>400</v>
      </c>
      <c r="D84" s="4">
        <v>88682</v>
      </c>
      <c r="E84" s="4">
        <v>90076</v>
      </c>
      <c r="F84" s="14">
        <f>(E84-D84)/D84</f>
        <v>1.5719086173067814E-2</v>
      </c>
    </row>
    <row r="85" spans="1:6" x14ac:dyDescent="0.2">
      <c r="A85" s="3" t="s">
        <v>297</v>
      </c>
      <c r="B85" s="3" t="s">
        <v>298</v>
      </c>
      <c r="C85" s="12" t="s">
        <v>400</v>
      </c>
      <c r="D85" s="4">
        <v>71512</v>
      </c>
      <c r="E85" s="4">
        <v>70460</v>
      </c>
      <c r="F85" s="14">
        <f>(E85-D85)/D85</f>
        <v>-1.4710817764850654E-2</v>
      </c>
    </row>
    <row r="86" spans="1:6" x14ac:dyDescent="0.2">
      <c r="A86" s="3" t="s">
        <v>175</v>
      </c>
      <c r="B86" s="3" t="s">
        <v>176</v>
      </c>
      <c r="C86" s="12" t="s">
        <v>609</v>
      </c>
      <c r="D86" s="4">
        <v>103400</v>
      </c>
      <c r="E86" s="4">
        <v>103400</v>
      </c>
      <c r="F86" s="14">
        <f>(E86-D86)/D86</f>
        <v>0</v>
      </c>
    </row>
    <row r="87" spans="1:6" x14ac:dyDescent="0.2">
      <c r="A87" s="3" t="s">
        <v>135</v>
      </c>
      <c r="B87" s="3" t="s">
        <v>136</v>
      </c>
      <c r="C87" s="12" t="s">
        <v>610</v>
      </c>
      <c r="D87" s="4">
        <v>90923</v>
      </c>
      <c r="E87" s="4">
        <v>48000</v>
      </c>
      <c r="F87" s="14">
        <f>(E87-D87)/D87</f>
        <v>-0.47208077164193879</v>
      </c>
    </row>
    <row r="88" spans="1:6" x14ac:dyDescent="0.2">
      <c r="A88" s="3" t="s">
        <v>137</v>
      </c>
      <c r="B88" s="3" t="s">
        <v>138</v>
      </c>
      <c r="C88" s="12" t="s">
        <v>610</v>
      </c>
      <c r="D88" s="4">
        <v>80460</v>
      </c>
      <c r="E88" s="4">
        <v>82250</v>
      </c>
      <c r="F88" s="14">
        <f>(E88-D88)/D88</f>
        <v>2.2247079294059158E-2</v>
      </c>
    </row>
    <row r="89" spans="1:6" x14ac:dyDescent="0.2">
      <c r="A89" s="3" t="s">
        <v>51</v>
      </c>
      <c r="B89" s="3" t="s">
        <v>52</v>
      </c>
      <c r="C89" s="12" t="s">
        <v>611</v>
      </c>
      <c r="D89" s="4">
        <v>89075</v>
      </c>
      <c r="E89" s="4">
        <v>83400</v>
      </c>
      <c r="F89" s="14">
        <f>(E89-D89)/D89</f>
        <v>-6.3710356441201238E-2</v>
      </c>
    </row>
    <row r="90" spans="1:6" x14ac:dyDescent="0.2">
      <c r="A90" s="3" t="s">
        <v>53</v>
      </c>
      <c r="B90" s="3" t="s">
        <v>54</v>
      </c>
      <c r="C90" s="12" t="s">
        <v>612</v>
      </c>
      <c r="D90" s="4">
        <v>78630</v>
      </c>
      <c r="E90" s="4">
        <v>79970</v>
      </c>
      <c r="F90" s="14">
        <f>(E90-D90)/D90</f>
        <v>1.7041841536309298E-2</v>
      </c>
    </row>
    <row r="91" spans="1:6" x14ac:dyDescent="0.2">
      <c r="A91" s="3" t="s">
        <v>55</v>
      </c>
      <c r="B91" s="3" t="s">
        <v>56</v>
      </c>
      <c r="C91" s="12" t="s">
        <v>612</v>
      </c>
      <c r="D91" s="4">
        <v>96951</v>
      </c>
      <c r="E91" s="4">
        <v>95230</v>
      </c>
      <c r="F91" s="14">
        <f>(E91-D91)/D91</f>
        <v>-1.7751235160029293E-2</v>
      </c>
    </row>
    <row r="92" spans="1:6" x14ac:dyDescent="0.2">
      <c r="A92" s="3" t="s">
        <v>159</v>
      </c>
      <c r="B92" s="3" t="s">
        <v>160</v>
      </c>
      <c r="C92" s="12" t="s">
        <v>613</v>
      </c>
      <c r="D92" s="4">
        <v>90167</v>
      </c>
      <c r="E92" s="4">
        <v>92348</v>
      </c>
      <c r="F92" s="14">
        <f>(E92-D92)/D92</f>
        <v>2.4188450319961849E-2</v>
      </c>
    </row>
    <row r="93" spans="1:6" x14ac:dyDescent="0.2">
      <c r="A93" s="3" t="s">
        <v>161</v>
      </c>
      <c r="B93" s="3" t="s">
        <v>162</v>
      </c>
      <c r="C93" s="12" t="s">
        <v>613</v>
      </c>
      <c r="D93" s="4">
        <v>87836</v>
      </c>
      <c r="E93" s="4">
        <v>91396</v>
      </c>
      <c r="F93" s="14">
        <f>(E93-D93)/D93</f>
        <v>4.0530078783186846E-2</v>
      </c>
    </row>
    <row r="94" spans="1:6" x14ac:dyDescent="0.2">
      <c r="A94" s="3" t="s">
        <v>163</v>
      </c>
      <c r="B94" s="3" t="s">
        <v>164</v>
      </c>
      <c r="C94" s="12" t="s">
        <v>613</v>
      </c>
      <c r="D94" s="4">
        <v>98256</v>
      </c>
      <c r="E94" s="4">
        <v>100086</v>
      </c>
      <c r="F94" s="14">
        <f>(E94-D94)/D94</f>
        <v>1.8624816805080605E-2</v>
      </c>
    </row>
    <row r="95" spans="1:6" x14ac:dyDescent="0.2">
      <c r="A95" s="3" t="s">
        <v>165</v>
      </c>
      <c r="B95" s="3" t="s">
        <v>166</v>
      </c>
      <c r="C95" s="12" t="s">
        <v>613</v>
      </c>
      <c r="D95" s="4">
        <v>138525</v>
      </c>
      <c r="E95" s="4">
        <v>142606</v>
      </c>
      <c r="F95" s="14">
        <f>(E95-D95)/D95</f>
        <v>2.9460386211875113E-2</v>
      </c>
    </row>
    <row r="96" spans="1:6" x14ac:dyDescent="0.2">
      <c r="A96" s="3" t="s">
        <v>169</v>
      </c>
      <c r="B96" s="3" t="s">
        <v>170</v>
      </c>
      <c r="C96" s="12" t="s">
        <v>614</v>
      </c>
      <c r="D96" s="4">
        <v>72690</v>
      </c>
      <c r="E96" s="4">
        <v>76990</v>
      </c>
      <c r="F96" s="14">
        <f>(E96-D96)/D96</f>
        <v>5.915531710001376E-2</v>
      </c>
    </row>
    <row r="97" spans="1:6" x14ac:dyDescent="0.2">
      <c r="A97" s="3" t="s">
        <v>171</v>
      </c>
      <c r="B97" s="3" t="s">
        <v>172</v>
      </c>
      <c r="C97" s="12" t="s">
        <v>614</v>
      </c>
      <c r="D97" s="4">
        <v>82875</v>
      </c>
      <c r="E97" s="4">
        <v>82589</v>
      </c>
      <c r="F97" s="14">
        <f>(E97-D97)/D97</f>
        <v>-3.4509803921568627E-3</v>
      </c>
    </row>
    <row r="98" spans="1:6" x14ac:dyDescent="0.2">
      <c r="A98" s="3" t="s">
        <v>173</v>
      </c>
      <c r="B98" s="3" t="s">
        <v>174</v>
      </c>
      <c r="C98" s="12" t="s">
        <v>614</v>
      </c>
      <c r="D98" s="4">
        <v>87824</v>
      </c>
      <c r="E98" s="4">
        <v>91212</v>
      </c>
      <c r="F98" s="14">
        <f>(E98-D98)/D98</f>
        <v>3.8577154308617231E-2</v>
      </c>
    </row>
    <row r="99" spans="1:6" x14ac:dyDescent="0.2">
      <c r="A99" s="3" t="s">
        <v>107</v>
      </c>
      <c r="B99" s="3" t="s">
        <v>108</v>
      </c>
      <c r="C99" s="12" t="s">
        <v>615</v>
      </c>
      <c r="D99" s="4">
        <v>102189</v>
      </c>
      <c r="E99" s="4">
        <v>104925</v>
      </c>
      <c r="F99" s="14">
        <f>(E99-D99)/D99</f>
        <v>2.6773918914951709E-2</v>
      </c>
    </row>
    <row r="100" spans="1:6" x14ac:dyDescent="0.2">
      <c r="A100" s="3" t="s">
        <v>67</v>
      </c>
      <c r="B100" s="3" t="s">
        <v>68</v>
      </c>
      <c r="C100" s="12" t="s">
        <v>577</v>
      </c>
      <c r="D100" s="4">
        <v>79130</v>
      </c>
      <c r="E100" s="4">
        <v>79200</v>
      </c>
      <c r="F100" s="14">
        <f>(E100-D100)/D100</f>
        <v>8.8462024516618219E-4</v>
      </c>
    </row>
    <row r="101" spans="1:6" x14ac:dyDescent="0.2">
      <c r="A101" s="3" t="s">
        <v>285</v>
      </c>
      <c r="B101" s="3" t="s">
        <v>286</v>
      </c>
      <c r="C101" s="12" t="s">
        <v>286</v>
      </c>
      <c r="D101" s="4">
        <v>83816</v>
      </c>
      <c r="E101" s="4">
        <v>90626</v>
      </c>
      <c r="F101" s="14">
        <f>(E101-D101)/D101</f>
        <v>8.1249403455187552E-2</v>
      </c>
    </row>
    <row r="102" spans="1:6" x14ac:dyDescent="0.2">
      <c r="A102" s="3" t="s">
        <v>287</v>
      </c>
      <c r="B102" s="3" t="s">
        <v>288</v>
      </c>
      <c r="C102" s="12" t="s">
        <v>286</v>
      </c>
      <c r="D102" s="4">
        <v>89500</v>
      </c>
      <c r="E102" s="4">
        <v>91000</v>
      </c>
      <c r="F102" s="14">
        <f>(E102-D102)/D102</f>
        <v>1.6759776536312849E-2</v>
      </c>
    </row>
    <row r="103" spans="1:6" x14ac:dyDescent="0.2">
      <c r="A103" s="3" t="s">
        <v>85</v>
      </c>
      <c r="B103" s="3" t="s">
        <v>86</v>
      </c>
      <c r="C103" s="12" t="s">
        <v>616</v>
      </c>
      <c r="D103" s="4">
        <v>113363</v>
      </c>
      <c r="E103" s="4">
        <v>88696</v>
      </c>
      <c r="F103" s="14">
        <f>(E103-D103)/D103</f>
        <v>-0.21759304182140557</v>
      </c>
    </row>
    <row r="104" spans="1:6" x14ac:dyDescent="0.2">
      <c r="A104" s="3" t="s">
        <v>369</v>
      </c>
      <c r="B104" s="3" t="s">
        <v>370</v>
      </c>
      <c r="C104" s="12" t="s">
        <v>579</v>
      </c>
      <c r="D104" s="4">
        <v>79160</v>
      </c>
      <c r="E104" s="4">
        <v>81535</v>
      </c>
      <c r="F104" s="14">
        <f>(E104-D104)/D104</f>
        <v>3.0002526528549772E-2</v>
      </c>
    </row>
    <row r="105" spans="1:6" x14ac:dyDescent="0.2">
      <c r="A105" s="3" t="s">
        <v>458</v>
      </c>
      <c r="B105" s="3" t="s">
        <v>459</v>
      </c>
      <c r="C105" s="12" t="s">
        <v>617</v>
      </c>
      <c r="D105" s="4">
        <v>166372</v>
      </c>
      <c r="E105" s="4">
        <v>163570</v>
      </c>
      <c r="F105" s="14">
        <f>(E105-D105)/D105</f>
        <v>-1.6841776260428439E-2</v>
      </c>
    </row>
    <row r="106" spans="1:6" x14ac:dyDescent="0.2">
      <c r="A106" s="3" t="s">
        <v>460</v>
      </c>
      <c r="B106" s="3" t="s">
        <v>461</v>
      </c>
      <c r="C106" s="12" t="s">
        <v>617</v>
      </c>
      <c r="D106" s="4">
        <v>90900</v>
      </c>
      <c r="E106" s="4">
        <v>90900</v>
      </c>
      <c r="F106" s="14">
        <f>(E106-D106)/D106</f>
        <v>0</v>
      </c>
    </row>
    <row r="107" spans="1:6" x14ac:dyDescent="0.2">
      <c r="A107" s="3" t="s">
        <v>462</v>
      </c>
      <c r="B107" s="3" t="s">
        <v>463</v>
      </c>
      <c r="C107" s="12" t="s">
        <v>617</v>
      </c>
      <c r="D107" s="4">
        <v>96340</v>
      </c>
      <c r="E107" s="4">
        <v>99838</v>
      </c>
      <c r="F107" s="14">
        <f>(E107-D107)/D107</f>
        <v>3.6308905958065185E-2</v>
      </c>
    </row>
    <row r="108" spans="1:6" x14ac:dyDescent="0.2">
      <c r="A108" s="3" t="s">
        <v>415</v>
      </c>
      <c r="B108" s="3" t="s">
        <v>416</v>
      </c>
      <c r="C108" s="12" t="s">
        <v>618</v>
      </c>
      <c r="D108" s="4">
        <v>140544</v>
      </c>
      <c r="E108" s="4">
        <v>145239</v>
      </c>
      <c r="F108" s="14">
        <f>(E108-D108)/D108</f>
        <v>3.3405908469945358E-2</v>
      </c>
    </row>
    <row r="109" spans="1:6" x14ac:dyDescent="0.2">
      <c r="A109" s="3" t="s">
        <v>417</v>
      </c>
      <c r="B109" s="3" t="s">
        <v>418</v>
      </c>
      <c r="C109" s="12" t="s">
        <v>618</v>
      </c>
      <c r="D109" s="4">
        <v>101990</v>
      </c>
      <c r="E109" s="4">
        <v>104177</v>
      </c>
      <c r="F109" s="14">
        <f>(E109-D109)/D109</f>
        <v>2.1443278752818904E-2</v>
      </c>
    </row>
    <row r="110" spans="1:6" x14ac:dyDescent="0.2">
      <c r="A110" s="3" t="s">
        <v>419</v>
      </c>
      <c r="B110" s="3" t="s">
        <v>420</v>
      </c>
      <c r="C110" s="12" t="s">
        <v>618</v>
      </c>
      <c r="D110" s="4">
        <v>86638</v>
      </c>
      <c r="E110" s="4">
        <v>86638</v>
      </c>
      <c r="F110" s="14">
        <f>(E110-D110)/D110</f>
        <v>0</v>
      </c>
    </row>
    <row r="111" spans="1:6" x14ac:dyDescent="0.2">
      <c r="A111" s="3" t="s">
        <v>421</v>
      </c>
      <c r="B111" s="3" t="s">
        <v>422</v>
      </c>
      <c r="C111" s="12" t="s">
        <v>618</v>
      </c>
      <c r="D111" s="4">
        <v>86607</v>
      </c>
      <c r="E111" s="4">
        <v>85847</v>
      </c>
      <c r="F111" s="14">
        <f>(E111-D111)/D111</f>
        <v>-8.7752722066345677E-3</v>
      </c>
    </row>
    <row r="112" spans="1:6" x14ac:dyDescent="0.2">
      <c r="A112" s="3" t="s">
        <v>423</v>
      </c>
      <c r="B112" s="3" t="s">
        <v>424</v>
      </c>
      <c r="C112" s="12" t="s">
        <v>618</v>
      </c>
      <c r="D112" s="4">
        <v>101319</v>
      </c>
      <c r="E112" s="4">
        <v>101319</v>
      </c>
      <c r="F112" s="14">
        <f>(E112-D112)/D112</f>
        <v>0</v>
      </c>
    </row>
    <row r="113" spans="1:6" x14ac:dyDescent="0.2">
      <c r="A113" s="3" t="s">
        <v>425</v>
      </c>
      <c r="B113" s="3" t="s">
        <v>426</v>
      </c>
      <c r="C113" s="12" t="s">
        <v>618</v>
      </c>
      <c r="D113" s="4">
        <v>94764</v>
      </c>
      <c r="E113" s="4">
        <v>93774</v>
      </c>
      <c r="F113" s="14">
        <f>(E113-D113)/D113</f>
        <v>-1.0447005191845004E-2</v>
      </c>
    </row>
    <row r="114" spans="1:6" x14ac:dyDescent="0.2">
      <c r="A114" s="3" t="s">
        <v>532</v>
      </c>
      <c r="B114" s="3" t="s">
        <v>533</v>
      </c>
      <c r="C114" s="12" t="s">
        <v>619</v>
      </c>
      <c r="D114" s="4">
        <v>77500</v>
      </c>
      <c r="E114" s="4">
        <v>79050</v>
      </c>
      <c r="F114" s="14">
        <f>(E114-D114)/D114</f>
        <v>0.02</v>
      </c>
    </row>
    <row r="115" spans="1:6" x14ac:dyDescent="0.2">
      <c r="A115" s="3" t="s">
        <v>534</v>
      </c>
      <c r="B115" s="3" t="s">
        <v>535</v>
      </c>
      <c r="C115" s="12" t="s">
        <v>619</v>
      </c>
      <c r="D115" s="4">
        <v>94680</v>
      </c>
      <c r="E115" s="4">
        <v>101385</v>
      </c>
      <c r="F115" s="14">
        <f>(E115-D115)/D115</f>
        <v>7.0817490494296573E-2</v>
      </c>
    </row>
    <row r="116" spans="1:6" x14ac:dyDescent="0.2">
      <c r="A116" s="3" t="s">
        <v>536</v>
      </c>
      <c r="B116" s="3" t="s">
        <v>537</v>
      </c>
      <c r="C116" s="12" t="s">
        <v>619</v>
      </c>
      <c r="D116" s="4">
        <v>89613</v>
      </c>
      <c r="E116" s="4">
        <v>91943</v>
      </c>
      <c r="F116" s="14">
        <f>(E116-D116)/D116</f>
        <v>2.6000691863903674E-2</v>
      </c>
    </row>
    <row r="117" spans="1:6" x14ac:dyDescent="0.2">
      <c r="A117" s="3" t="s">
        <v>401</v>
      </c>
      <c r="B117" s="3" t="s">
        <v>402</v>
      </c>
      <c r="C117" s="12" t="s">
        <v>620</v>
      </c>
      <c r="D117" s="4">
        <v>122500</v>
      </c>
      <c r="E117" s="4">
        <v>108428</v>
      </c>
      <c r="F117" s="14">
        <f>(E117-D117)/D117</f>
        <v>-0.1148734693877551</v>
      </c>
    </row>
    <row r="118" spans="1:6" x14ac:dyDescent="0.2">
      <c r="A118" s="3" t="s">
        <v>403</v>
      </c>
      <c r="B118" s="3" t="s">
        <v>404</v>
      </c>
      <c r="C118" s="12" t="s">
        <v>620</v>
      </c>
      <c r="D118" s="4">
        <v>106699</v>
      </c>
      <c r="E118" s="4">
        <v>108881</v>
      </c>
      <c r="F118" s="14">
        <f>(E118-D118)/D118</f>
        <v>2.04500510782669E-2</v>
      </c>
    </row>
    <row r="119" spans="1:6" x14ac:dyDescent="0.2">
      <c r="A119" s="3" t="s">
        <v>405</v>
      </c>
      <c r="B119" s="3" t="s">
        <v>406</v>
      </c>
      <c r="C119" s="12" t="s">
        <v>620</v>
      </c>
      <c r="D119" s="4">
        <v>101066</v>
      </c>
      <c r="E119" s="4">
        <v>103292</v>
      </c>
      <c r="F119" s="14">
        <f>(E119-D119)/D119</f>
        <v>2.2025211248095304E-2</v>
      </c>
    </row>
    <row r="120" spans="1:6" x14ac:dyDescent="0.2">
      <c r="A120" s="3" t="s">
        <v>407</v>
      </c>
      <c r="B120" s="3" t="s">
        <v>408</v>
      </c>
      <c r="C120" s="12" t="s">
        <v>620</v>
      </c>
      <c r="D120" s="4">
        <v>99028</v>
      </c>
      <c r="E120" s="4">
        <v>103404</v>
      </c>
      <c r="F120" s="14">
        <f>(E120-D120)/D120</f>
        <v>4.4189522155349999E-2</v>
      </c>
    </row>
    <row r="121" spans="1:6" x14ac:dyDescent="0.2">
      <c r="A121" s="3" t="s">
        <v>397</v>
      </c>
      <c r="B121" s="3" t="s">
        <v>398</v>
      </c>
      <c r="C121" s="12" t="s">
        <v>583</v>
      </c>
      <c r="D121" s="4">
        <v>117802</v>
      </c>
      <c r="E121" s="4">
        <v>120456</v>
      </c>
      <c r="F121" s="14">
        <f>(E121-D121)/D121</f>
        <v>2.2529328873873111E-2</v>
      </c>
    </row>
    <row r="122" spans="1:6" x14ac:dyDescent="0.2">
      <c r="A122" s="3" t="s">
        <v>399</v>
      </c>
      <c r="B122" s="3" t="s">
        <v>400</v>
      </c>
      <c r="C122" s="12" t="s">
        <v>583</v>
      </c>
      <c r="D122" s="4">
        <v>99165</v>
      </c>
      <c r="E122" s="4">
        <v>49571</v>
      </c>
      <c r="F122" s="14">
        <f>(E122-D122)/D122</f>
        <v>-0.50011596833560223</v>
      </c>
    </row>
    <row r="123" spans="1:6" x14ac:dyDescent="0.2">
      <c r="A123" s="3" t="s">
        <v>147</v>
      </c>
      <c r="B123" s="3" t="s">
        <v>148</v>
      </c>
      <c r="C123" s="12" t="s">
        <v>148</v>
      </c>
      <c r="D123" s="4">
        <v>93754</v>
      </c>
      <c r="E123" s="4">
        <v>93754</v>
      </c>
      <c r="F123" s="14">
        <f>(E123-D123)/D123</f>
        <v>0</v>
      </c>
    </row>
    <row r="124" spans="1:6" x14ac:dyDescent="0.2">
      <c r="A124" s="3" t="s">
        <v>540</v>
      </c>
      <c r="B124" s="3" t="s">
        <v>541</v>
      </c>
      <c r="C124" s="12" t="s">
        <v>621</v>
      </c>
      <c r="D124" s="4">
        <v>77000</v>
      </c>
      <c r="E124" s="4">
        <v>78232</v>
      </c>
      <c r="F124" s="14">
        <f>(E124-D124)/D124</f>
        <v>1.6E-2</v>
      </c>
    </row>
    <row r="125" spans="1:6" x14ac:dyDescent="0.2">
      <c r="A125" s="3" t="s">
        <v>542</v>
      </c>
      <c r="B125" s="3" t="s">
        <v>543</v>
      </c>
      <c r="C125" s="12" t="s">
        <v>621</v>
      </c>
      <c r="D125" s="4">
        <v>89480</v>
      </c>
      <c r="E125" s="4">
        <v>85000</v>
      </c>
      <c r="F125" s="14">
        <f>(E125-D125)/D125</f>
        <v>-5.0067054090299511E-2</v>
      </c>
    </row>
    <row r="126" spans="1:6" x14ac:dyDescent="0.2">
      <c r="A126" s="3" t="s">
        <v>253</v>
      </c>
      <c r="B126" s="3" t="s">
        <v>254</v>
      </c>
      <c r="C126" s="12" t="s">
        <v>622</v>
      </c>
      <c r="D126" s="4">
        <v>106000</v>
      </c>
      <c r="E126" s="4">
        <v>107200</v>
      </c>
      <c r="F126" s="14">
        <f>(E126-D126)/D126</f>
        <v>1.1320754716981131E-2</v>
      </c>
    </row>
    <row r="127" spans="1:6" x14ac:dyDescent="0.2">
      <c r="A127" s="3" t="s">
        <v>255</v>
      </c>
      <c r="B127" s="3" t="s">
        <v>256</v>
      </c>
      <c r="C127" s="12" t="s">
        <v>622</v>
      </c>
      <c r="D127" s="4">
        <v>74742</v>
      </c>
      <c r="E127" s="4">
        <v>41327</v>
      </c>
      <c r="F127" s="14">
        <f>(E127-D127)/D127</f>
        <v>-0.44707125846244417</v>
      </c>
    </row>
    <row r="128" spans="1:6" x14ac:dyDescent="0.2">
      <c r="A128" s="3" t="s">
        <v>75</v>
      </c>
      <c r="B128" s="3" t="s">
        <v>76</v>
      </c>
      <c r="C128" s="12" t="s">
        <v>623</v>
      </c>
      <c r="D128" s="4">
        <v>110165</v>
      </c>
      <c r="E128" s="4">
        <v>111982</v>
      </c>
      <c r="F128" s="14">
        <f>(E128-D128)/D128</f>
        <v>1.6493441655698271E-2</v>
      </c>
    </row>
    <row r="129" spans="1:6" x14ac:dyDescent="0.2">
      <c r="A129" s="3" t="s">
        <v>77</v>
      </c>
      <c r="B129" s="3" t="s">
        <v>78</v>
      </c>
      <c r="C129" s="12" t="s">
        <v>623</v>
      </c>
      <c r="D129" s="4">
        <v>108904</v>
      </c>
      <c r="E129" s="4">
        <v>113090</v>
      </c>
      <c r="F129" s="14">
        <f>(E129-D129)/D129</f>
        <v>3.8437522955997942E-2</v>
      </c>
    </row>
    <row r="130" spans="1:6" x14ac:dyDescent="0.2">
      <c r="A130" s="3" t="s">
        <v>217</v>
      </c>
      <c r="B130" s="3" t="s">
        <v>218</v>
      </c>
      <c r="C130" s="12" t="s">
        <v>624</v>
      </c>
      <c r="D130" s="4">
        <v>92108</v>
      </c>
      <c r="E130" s="4">
        <v>95650</v>
      </c>
      <c r="F130" s="14">
        <f>(E130-D130)/D130</f>
        <v>3.8454857341381855E-2</v>
      </c>
    </row>
    <row r="131" spans="1:6" x14ac:dyDescent="0.2">
      <c r="A131" s="3" t="s">
        <v>219</v>
      </c>
      <c r="B131" s="3" t="s">
        <v>220</v>
      </c>
      <c r="C131" s="12" t="s">
        <v>624</v>
      </c>
      <c r="D131" s="4">
        <v>96013</v>
      </c>
      <c r="E131" s="4">
        <v>105685</v>
      </c>
      <c r="F131" s="14">
        <f>(E131-D131)/D131</f>
        <v>0.1007363586181038</v>
      </c>
    </row>
    <row r="132" spans="1:6" x14ac:dyDescent="0.2">
      <c r="A132" s="3" t="s">
        <v>221</v>
      </c>
      <c r="B132" s="3" t="s">
        <v>222</v>
      </c>
      <c r="C132" s="12" t="s">
        <v>624</v>
      </c>
      <c r="D132" s="4">
        <v>112259</v>
      </c>
      <c r="E132" s="4">
        <v>113784</v>
      </c>
      <c r="F132" s="14">
        <f>(E132-D132)/D132</f>
        <v>1.3584656909468282E-2</v>
      </c>
    </row>
    <row r="133" spans="1:6" x14ac:dyDescent="0.2">
      <c r="A133" s="3" t="s">
        <v>223</v>
      </c>
      <c r="B133" s="3" t="s">
        <v>224</v>
      </c>
      <c r="C133" s="12" t="s">
        <v>625</v>
      </c>
      <c r="D133" s="4">
        <v>105892</v>
      </c>
      <c r="E133" s="4">
        <v>90861</v>
      </c>
      <c r="F133" s="14">
        <f>(E133-D133)/D133</f>
        <v>-0.14194651154005969</v>
      </c>
    </row>
    <row r="134" spans="1:6" x14ac:dyDescent="0.2">
      <c r="A134" s="3" t="s">
        <v>225</v>
      </c>
      <c r="B134" s="3" t="s">
        <v>226</v>
      </c>
      <c r="C134" s="12" t="s">
        <v>625</v>
      </c>
      <c r="D134" s="4">
        <v>95900</v>
      </c>
      <c r="E134" s="4">
        <v>97924</v>
      </c>
      <c r="F134" s="14">
        <f>(E134-D134)/D134</f>
        <v>2.1105318039624611E-2</v>
      </c>
    </row>
    <row r="135" spans="1:6" x14ac:dyDescent="0.2">
      <c r="A135" s="3" t="s">
        <v>227</v>
      </c>
      <c r="B135" s="3" t="s">
        <v>228</v>
      </c>
      <c r="C135" s="12" t="s">
        <v>625</v>
      </c>
      <c r="D135" s="4">
        <v>123002</v>
      </c>
      <c r="E135" s="4">
        <v>122204</v>
      </c>
      <c r="F135" s="14">
        <f>(E135-D135)/D135</f>
        <v>-6.4876993870018372E-3</v>
      </c>
    </row>
    <row r="136" spans="1:6" x14ac:dyDescent="0.2">
      <c r="A136" s="3" t="s">
        <v>229</v>
      </c>
      <c r="B136" s="3" t="s">
        <v>230</v>
      </c>
      <c r="C136" s="12" t="s">
        <v>625</v>
      </c>
      <c r="D136" s="4">
        <v>95302</v>
      </c>
      <c r="E136" s="4">
        <v>100067</v>
      </c>
      <c r="F136" s="14">
        <f>(E136-D136)/D136</f>
        <v>4.9998950704077567E-2</v>
      </c>
    </row>
    <row r="137" spans="1:6" x14ac:dyDescent="0.2">
      <c r="A137" s="3" t="s">
        <v>231</v>
      </c>
      <c r="B137" s="3" t="s">
        <v>232</v>
      </c>
      <c r="C137" s="12" t="s">
        <v>625</v>
      </c>
      <c r="D137" s="4">
        <v>108082</v>
      </c>
      <c r="E137" s="4">
        <v>112184</v>
      </c>
      <c r="F137" s="14">
        <f>(E137-D137)/D137</f>
        <v>3.7952665568734847E-2</v>
      </c>
    </row>
    <row r="138" spans="1:6" x14ac:dyDescent="0.2">
      <c r="A138" s="3" t="s">
        <v>233</v>
      </c>
      <c r="B138" s="3" t="s">
        <v>234</v>
      </c>
      <c r="C138" s="12" t="s">
        <v>625</v>
      </c>
      <c r="D138" s="4">
        <v>111219</v>
      </c>
      <c r="E138" s="4">
        <v>90081</v>
      </c>
      <c r="F138" s="14">
        <f>(E138-D138)/D138</f>
        <v>-0.19005745421196019</v>
      </c>
    </row>
    <row r="139" spans="1:6" x14ac:dyDescent="0.2">
      <c r="A139" s="3" t="s">
        <v>289</v>
      </c>
      <c r="B139" s="3" t="s">
        <v>290</v>
      </c>
      <c r="C139" s="12" t="s">
        <v>626</v>
      </c>
      <c r="D139" s="4">
        <v>94863</v>
      </c>
      <c r="E139" s="4">
        <v>100611</v>
      </c>
      <c r="F139" s="14">
        <f>(E139-D139)/D139</f>
        <v>6.0592644128901682E-2</v>
      </c>
    </row>
    <row r="140" spans="1:6" x14ac:dyDescent="0.2">
      <c r="A140" s="3" t="s">
        <v>490</v>
      </c>
      <c r="B140" s="3" t="s">
        <v>491</v>
      </c>
      <c r="C140" s="12" t="s">
        <v>627</v>
      </c>
      <c r="D140" s="4">
        <v>149709</v>
      </c>
      <c r="E140" s="4">
        <v>186853</v>
      </c>
      <c r="F140" s="14">
        <f>(E140-D140)/D140</f>
        <v>0.24810799617925441</v>
      </c>
    </row>
    <row r="141" spans="1:6" x14ac:dyDescent="0.2">
      <c r="A141" s="3" t="s">
        <v>291</v>
      </c>
      <c r="B141" s="3" t="s">
        <v>292</v>
      </c>
      <c r="C141" s="12" t="s">
        <v>626</v>
      </c>
      <c r="D141" s="4">
        <v>101796</v>
      </c>
      <c r="E141" s="4">
        <v>103315</v>
      </c>
      <c r="F141" s="14">
        <f>(E141-D141)/D141</f>
        <v>1.4922000864474046E-2</v>
      </c>
    </row>
    <row r="142" spans="1:6" x14ac:dyDescent="0.2">
      <c r="A142" s="3" t="s">
        <v>131</v>
      </c>
      <c r="B142" s="3" t="s">
        <v>132</v>
      </c>
      <c r="C142" s="12" t="s">
        <v>628</v>
      </c>
      <c r="D142" s="4">
        <v>99732</v>
      </c>
      <c r="E142" s="4">
        <v>106131</v>
      </c>
      <c r="F142" s="14">
        <f>(E142-D142)/D142</f>
        <v>6.416195403681868E-2</v>
      </c>
    </row>
    <row r="143" spans="1:6" x14ac:dyDescent="0.2">
      <c r="A143" s="3" t="s">
        <v>125</v>
      </c>
      <c r="B143" s="3" t="s">
        <v>126</v>
      </c>
      <c r="C143" s="12" t="s">
        <v>629</v>
      </c>
      <c r="D143" s="4">
        <v>130812</v>
      </c>
      <c r="E143" s="4">
        <v>131704</v>
      </c>
      <c r="F143" s="14">
        <f>(E143-D143)/D143</f>
        <v>6.8189462740421364E-3</v>
      </c>
    </row>
    <row r="144" spans="1:6" x14ac:dyDescent="0.2">
      <c r="A144" s="3" t="s">
        <v>506</v>
      </c>
      <c r="B144" s="3" t="s">
        <v>507</v>
      </c>
      <c r="C144" s="12" t="s">
        <v>507</v>
      </c>
      <c r="D144" s="4">
        <v>89662</v>
      </c>
      <c r="E144" s="4">
        <v>90420</v>
      </c>
      <c r="F144" s="14">
        <f>(E144-D144)/D144</f>
        <v>8.453971582164127E-3</v>
      </c>
    </row>
    <row r="145" spans="1:6" x14ac:dyDescent="0.2">
      <c r="A145" s="3" t="s">
        <v>508</v>
      </c>
      <c r="B145" s="3" t="s">
        <v>509</v>
      </c>
      <c r="C145" s="12" t="s">
        <v>507</v>
      </c>
      <c r="D145" s="4">
        <v>93450</v>
      </c>
      <c r="E145" s="4">
        <v>94316</v>
      </c>
      <c r="F145" s="14">
        <f>(E145-D145)/D145</f>
        <v>9.2669876939539854E-3</v>
      </c>
    </row>
    <row r="146" spans="1:6" x14ac:dyDescent="0.2">
      <c r="A146" s="3" t="s">
        <v>510</v>
      </c>
      <c r="B146" s="3" t="s">
        <v>511</v>
      </c>
      <c r="C146" s="12" t="s">
        <v>507</v>
      </c>
      <c r="D146" s="4">
        <v>78728</v>
      </c>
      <c r="E146" s="4">
        <v>81090</v>
      </c>
      <c r="F146" s="14">
        <f>(E146-D146)/D146</f>
        <v>3.0002032313789249E-2</v>
      </c>
    </row>
    <row r="147" spans="1:6" x14ac:dyDescent="0.2">
      <c r="A147" s="3" t="s">
        <v>502</v>
      </c>
      <c r="B147" s="3" t="s">
        <v>503</v>
      </c>
      <c r="C147" s="12" t="s">
        <v>630</v>
      </c>
      <c r="D147" s="4">
        <v>122383</v>
      </c>
      <c r="E147" s="4">
        <v>124383</v>
      </c>
      <c r="F147" s="14">
        <f>(E147-D147)/D147</f>
        <v>1.6342139022576665E-2</v>
      </c>
    </row>
    <row r="148" spans="1:6" x14ac:dyDescent="0.2">
      <c r="A148" s="3" t="s">
        <v>518</v>
      </c>
      <c r="B148" s="3" t="s">
        <v>519</v>
      </c>
      <c r="C148" s="12" t="s">
        <v>631</v>
      </c>
      <c r="D148" s="4">
        <v>107959</v>
      </c>
      <c r="E148" s="4">
        <v>110175</v>
      </c>
      <c r="F148" s="14">
        <f>(E148-D148)/D148</f>
        <v>2.0526310914328588E-2</v>
      </c>
    </row>
    <row r="149" spans="1:6" x14ac:dyDescent="0.2">
      <c r="A149" s="3" t="s">
        <v>19</v>
      </c>
      <c r="B149" s="3" t="s">
        <v>20</v>
      </c>
      <c r="C149" s="12" t="s">
        <v>632</v>
      </c>
      <c r="D149" s="4">
        <v>91000</v>
      </c>
      <c r="E149" s="4">
        <v>92300</v>
      </c>
      <c r="F149" s="14">
        <f>(E149-D149)/D149</f>
        <v>1.4285714285714285E-2</v>
      </c>
    </row>
    <row r="150" spans="1:6" x14ac:dyDescent="0.2">
      <c r="A150" s="3" t="s">
        <v>520</v>
      </c>
      <c r="B150" s="3" t="s">
        <v>521</v>
      </c>
      <c r="C150" s="12" t="s">
        <v>631</v>
      </c>
      <c r="D150" s="4">
        <v>118480</v>
      </c>
      <c r="E150" s="4">
        <v>120680</v>
      </c>
      <c r="F150" s="14">
        <f>(E150-D150)/D150</f>
        <v>1.8568534773801486E-2</v>
      </c>
    </row>
    <row r="151" spans="1:6" x14ac:dyDescent="0.2">
      <c r="A151" s="3" t="s">
        <v>522</v>
      </c>
      <c r="B151" s="3" t="s">
        <v>523</v>
      </c>
      <c r="C151" s="12" t="s">
        <v>631</v>
      </c>
      <c r="D151" s="4">
        <v>99990</v>
      </c>
      <c r="E151" s="4">
        <v>101990</v>
      </c>
      <c r="F151" s="14">
        <f>(E151-D151)/D151</f>
        <v>2.0002000200020003E-2</v>
      </c>
    </row>
    <row r="152" spans="1:6" x14ac:dyDescent="0.2">
      <c r="A152" s="3" t="s">
        <v>524</v>
      </c>
      <c r="B152" s="3" t="s">
        <v>525</v>
      </c>
      <c r="C152" s="12" t="s">
        <v>631</v>
      </c>
      <c r="D152" s="4">
        <v>93089</v>
      </c>
      <c r="E152" s="4">
        <v>93810</v>
      </c>
      <c r="F152" s="14">
        <f>(E152-D152)/D152</f>
        <v>7.7452760261685055E-3</v>
      </c>
    </row>
    <row r="153" spans="1:6" x14ac:dyDescent="0.2">
      <c r="A153" s="3" t="s">
        <v>526</v>
      </c>
      <c r="B153" s="3" t="s">
        <v>527</v>
      </c>
      <c r="C153" s="12" t="s">
        <v>631</v>
      </c>
      <c r="D153" s="4">
        <v>80824</v>
      </c>
      <c r="E153" s="4">
        <v>81545</v>
      </c>
      <c r="F153" s="14">
        <f>(E153-D153)/D153</f>
        <v>8.9206176383252508E-3</v>
      </c>
    </row>
    <row r="154" spans="1:6" x14ac:dyDescent="0.2">
      <c r="A154" s="3" t="s">
        <v>528</v>
      </c>
      <c r="B154" s="3" t="s">
        <v>529</v>
      </c>
      <c r="C154" s="12" t="s">
        <v>631</v>
      </c>
      <c r="D154" s="4">
        <v>86684</v>
      </c>
      <c r="E154" s="4">
        <v>88980</v>
      </c>
      <c r="F154" s="14">
        <f>(E154-D154)/D154</f>
        <v>2.6487010290249642E-2</v>
      </c>
    </row>
    <row r="155" spans="1:6" x14ac:dyDescent="0.2">
      <c r="A155" s="3" t="s">
        <v>197</v>
      </c>
      <c r="B155" s="3" t="s">
        <v>198</v>
      </c>
      <c r="C155" s="12" t="s">
        <v>633</v>
      </c>
      <c r="D155" s="4">
        <v>79181</v>
      </c>
      <c r="E155" s="4">
        <v>89424</v>
      </c>
      <c r="F155" s="14">
        <f>(E155-D155)/D155</f>
        <v>0.1293618418560008</v>
      </c>
    </row>
    <row r="156" spans="1:6" x14ac:dyDescent="0.2">
      <c r="A156" s="3" t="s">
        <v>293</v>
      </c>
      <c r="B156" s="3" t="s">
        <v>294</v>
      </c>
      <c r="C156" s="12" t="s">
        <v>626</v>
      </c>
      <c r="D156" s="4">
        <v>109500</v>
      </c>
      <c r="E156" s="4">
        <v>108165</v>
      </c>
      <c r="F156" s="14">
        <f>(E156-D156)/D156</f>
        <v>-1.2191780821917807E-2</v>
      </c>
    </row>
    <row r="157" spans="1:6" x14ac:dyDescent="0.2">
      <c r="A157" s="3" t="s">
        <v>149</v>
      </c>
      <c r="B157" s="3" t="s">
        <v>150</v>
      </c>
      <c r="C157" s="12" t="s">
        <v>634</v>
      </c>
      <c r="D157" s="4">
        <v>110160</v>
      </c>
      <c r="E157" s="4">
        <v>113280</v>
      </c>
      <c r="F157" s="14">
        <f>(E157-D157)/D157</f>
        <v>2.8322440087145968E-2</v>
      </c>
    </row>
    <row r="158" spans="1:6" x14ac:dyDescent="0.2">
      <c r="A158" s="3" t="s">
        <v>315</v>
      </c>
      <c r="B158" s="3" t="s">
        <v>316</v>
      </c>
      <c r="C158" s="12" t="s">
        <v>635</v>
      </c>
      <c r="D158" s="4">
        <v>105743</v>
      </c>
      <c r="E158" s="4">
        <v>108285</v>
      </c>
      <c r="F158" s="14">
        <f>(E158-D158)/D158</f>
        <v>2.403941632070208E-2</v>
      </c>
    </row>
    <row r="159" spans="1:6" x14ac:dyDescent="0.2">
      <c r="A159" s="3" t="s">
        <v>7</v>
      </c>
      <c r="B159" s="3" t="s">
        <v>8</v>
      </c>
      <c r="C159" s="12" t="s">
        <v>636</v>
      </c>
      <c r="D159" s="4">
        <v>102121</v>
      </c>
      <c r="E159" s="4">
        <v>104302</v>
      </c>
      <c r="F159" s="14">
        <f>(E159-D159)/D159</f>
        <v>2.1357017655526288E-2</v>
      </c>
    </row>
    <row r="160" spans="1:6" x14ac:dyDescent="0.2">
      <c r="A160" s="3" t="s">
        <v>562</v>
      </c>
      <c r="B160" s="3" t="s">
        <v>563</v>
      </c>
      <c r="C160" s="12" t="s">
        <v>563</v>
      </c>
      <c r="D160" s="4">
        <v>94383</v>
      </c>
      <c r="E160" s="4">
        <v>98077</v>
      </c>
      <c r="F160" s="14">
        <f>(E160-D160)/D160</f>
        <v>3.9138404161766421E-2</v>
      </c>
    </row>
    <row r="161" spans="1:6" x14ac:dyDescent="0.2">
      <c r="A161" s="3" t="s">
        <v>335</v>
      </c>
      <c r="B161" s="3" t="s">
        <v>336</v>
      </c>
      <c r="C161" s="12" t="s">
        <v>637</v>
      </c>
      <c r="D161" s="4">
        <v>93372</v>
      </c>
      <c r="E161" s="4">
        <v>94572</v>
      </c>
      <c r="F161" s="14">
        <f>(E161-D161)/D161</f>
        <v>1.2851818532322324E-2</v>
      </c>
    </row>
    <row r="162" spans="1:6" x14ac:dyDescent="0.2">
      <c r="A162" s="3" t="s">
        <v>337</v>
      </c>
      <c r="B162" s="3" t="s">
        <v>338</v>
      </c>
      <c r="C162" s="12" t="s">
        <v>637</v>
      </c>
      <c r="D162" s="4">
        <v>109800</v>
      </c>
      <c r="E162" s="4">
        <v>113192</v>
      </c>
      <c r="F162" s="14">
        <f>(E162-D162)/D162</f>
        <v>3.0892531876138433E-2</v>
      </c>
    </row>
    <row r="163" spans="1:6" x14ac:dyDescent="0.2">
      <c r="A163" s="3" t="s">
        <v>201</v>
      </c>
      <c r="B163" s="3" t="s">
        <v>202</v>
      </c>
      <c r="C163" s="12" t="s">
        <v>638</v>
      </c>
      <c r="D163" s="4">
        <v>86100</v>
      </c>
      <c r="E163" s="4">
        <v>88200</v>
      </c>
      <c r="F163" s="14">
        <f>(E163-D163)/D163</f>
        <v>2.4390243902439025E-2</v>
      </c>
    </row>
    <row r="164" spans="1:6" x14ac:dyDescent="0.2">
      <c r="A164" s="3" t="s">
        <v>181</v>
      </c>
      <c r="B164" s="3" t="s">
        <v>182</v>
      </c>
      <c r="C164" s="12" t="s">
        <v>576</v>
      </c>
      <c r="D164" s="4">
        <v>63435</v>
      </c>
      <c r="E164" s="4">
        <v>63105</v>
      </c>
      <c r="F164" s="14">
        <f>(E164-D164)/D164</f>
        <v>-5.2021754551903523E-3</v>
      </c>
    </row>
    <row r="165" spans="1:6" x14ac:dyDescent="0.2">
      <c r="A165" s="3" t="s">
        <v>492</v>
      </c>
      <c r="B165" s="3" t="s">
        <v>493</v>
      </c>
      <c r="C165" s="12" t="s">
        <v>627</v>
      </c>
      <c r="D165" s="4">
        <v>132766</v>
      </c>
      <c r="E165" s="4">
        <v>105000</v>
      </c>
      <c r="F165" s="14">
        <f>(E165-D165)/D165</f>
        <v>-0.2091348688670292</v>
      </c>
    </row>
    <row r="166" spans="1:6" x14ac:dyDescent="0.2">
      <c r="A166" s="3" t="s">
        <v>203</v>
      </c>
      <c r="B166" s="3" t="s">
        <v>204</v>
      </c>
      <c r="C166" s="12" t="s">
        <v>638</v>
      </c>
      <c r="D166" s="4">
        <v>130030</v>
      </c>
      <c r="E166" s="4">
        <v>130030</v>
      </c>
      <c r="F166" s="14">
        <f>(E166-D166)/D166</f>
        <v>0</v>
      </c>
    </row>
    <row r="167" spans="1:6" x14ac:dyDescent="0.2">
      <c r="A167" s="3" t="s">
        <v>211</v>
      </c>
      <c r="B167" s="3" t="s">
        <v>212</v>
      </c>
      <c r="C167" s="12" t="s">
        <v>639</v>
      </c>
      <c r="D167" s="4">
        <v>112892</v>
      </c>
      <c r="E167" s="4">
        <v>118222</v>
      </c>
      <c r="F167" s="14">
        <f>(E167-D167)/D167</f>
        <v>4.7213265776140025E-2</v>
      </c>
    </row>
    <row r="168" spans="1:6" x14ac:dyDescent="0.2">
      <c r="A168" s="3" t="s">
        <v>37</v>
      </c>
      <c r="B168" s="3" t="s">
        <v>38</v>
      </c>
      <c r="C168" s="12" t="s">
        <v>588</v>
      </c>
      <c r="D168" s="4">
        <v>95903</v>
      </c>
      <c r="E168" s="4">
        <v>98172</v>
      </c>
      <c r="F168" s="14">
        <f>(E168-D168)/D168</f>
        <v>2.365932244038247E-2</v>
      </c>
    </row>
    <row r="169" spans="1:6" x14ac:dyDescent="0.2">
      <c r="A169" s="3" t="s">
        <v>431</v>
      </c>
      <c r="B169" s="3" t="s">
        <v>432</v>
      </c>
      <c r="C169" s="12" t="s">
        <v>640</v>
      </c>
      <c r="D169" s="4">
        <v>99870</v>
      </c>
      <c r="E169" s="4">
        <v>102040</v>
      </c>
      <c r="F169" s="14">
        <f>(E169-D169)/D169</f>
        <v>2.1728246720736959E-2</v>
      </c>
    </row>
    <row r="170" spans="1:6" x14ac:dyDescent="0.2">
      <c r="A170" s="3" t="s">
        <v>11</v>
      </c>
      <c r="B170" s="3" t="s">
        <v>12</v>
      </c>
      <c r="C170" s="12" t="s">
        <v>641</v>
      </c>
      <c r="D170" s="4">
        <v>107808</v>
      </c>
      <c r="E170" s="4">
        <v>111695</v>
      </c>
      <c r="F170" s="14">
        <f>(E170-D170)/D170</f>
        <v>3.6054838230929059E-2</v>
      </c>
    </row>
    <row r="171" spans="1:6" x14ac:dyDescent="0.2">
      <c r="A171" s="3" t="s">
        <v>439</v>
      </c>
      <c r="B171" s="3" t="s">
        <v>440</v>
      </c>
      <c r="C171" s="12" t="s">
        <v>642</v>
      </c>
      <c r="D171" s="4">
        <v>103046</v>
      </c>
      <c r="E171" s="4">
        <v>107608</v>
      </c>
      <c r="F171" s="14">
        <f>(E171-D171)/D171</f>
        <v>4.4271490402344585E-2</v>
      </c>
    </row>
    <row r="172" spans="1:6" x14ac:dyDescent="0.2">
      <c r="A172" s="3" t="s">
        <v>73</v>
      </c>
      <c r="B172" s="3" t="s">
        <v>74</v>
      </c>
      <c r="C172" s="12" t="s">
        <v>643</v>
      </c>
      <c r="D172" s="4">
        <v>110983</v>
      </c>
      <c r="E172" s="4">
        <v>111478</v>
      </c>
      <c r="F172" s="14">
        <f>(E172-D172)/D172</f>
        <v>4.4601425443536397E-3</v>
      </c>
    </row>
    <row r="173" spans="1:6" x14ac:dyDescent="0.2">
      <c r="A173" s="3" t="s">
        <v>317</v>
      </c>
      <c r="B173" s="3" t="s">
        <v>318</v>
      </c>
      <c r="C173" s="12" t="s">
        <v>635</v>
      </c>
      <c r="D173" s="4">
        <v>98609</v>
      </c>
      <c r="E173" s="4">
        <v>101700</v>
      </c>
      <c r="F173" s="14">
        <f>(E173-D173)/D173</f>
        <v>3.1346023182468132E-2</v>
      </c>
    </row>
    <row r="174" spans="1:6" x14ac:dyDescent="0.2">
      <c r="A174" s="3" t="s">
        <v>153</v>
      </c>
      <c r="B174" s="3" t="s">
        <v>154</v>
      </c>
      <c r="C174" s="12" t="s">
        <v>644</v>
      </c>
      <c r="D174" s="4">
        <v>89380</v>
      </c>
      <c r="E174" s="4">
        <v>91063</v>
      </c>
      <c r="F174" s="14">
        <f>(E174-D174)/D174</f>
        <v>1.8829715820093979E-2</v>
      </c>
    </row>
    <row r="175" spans="1:6" x14ac:dyDescent="0.2">
      <c r="A175" s="3" t="s">
        <v>409</v>
      </c>
      <c r="B175" s="3" t="s">
        <v>410</v>
      </c>
      <c r="C175" s="12" t="s">
        <v>410</v>
      </c>
      <c r="D175" s="4">
        <v>107054</v>
      </c>
      <c r="E175" s="4">
        <v>115593</v>
      </c>
      <c r="F175" s="14">
        <f>(E175-D175)/D175</f>
        <v>7.9763483849272329E-2</v>
      </c>
    </row>
    <row r="176" spans="1:6" x14ac:dyDescent="0.2">
      <c r="A176" s="3" t="s">
        <v>441</v>
      </c>
      <c r="B176" s="3" t="s">
        <v>442</v>
      </c>
      <c r="C176" s="12" t="s">
        <v>642</v>
      </c>
      <c r="D176" s="4">
        <v>156400</v>
      </c>
      <c r="E176" s="4">
        <v>158831</v>
      </c>
      <c r="F176" s="14">
        <f>(E176-D176)/D176</f>
        <v>1.5543478260869565E-2</v>
      </c>
    </row>
    <row r="177" spans="1:6" x14ac:dyDescent="0.2">
      <c r="A177" s="3" t="s">
        <v>443</v>
      </c>
      <c r="B177" s="3" t="s">
        <v>238</v>
      </c>
      <c r="C177" s="12" t="s">
        <v>642</v>
      </c>
      <c r="D177" s="4">
        <v>83984</v>
      </c>
      <c r="E177" s="4">
        <v>86769</v>
      </c>
      <c r="F177" s="14">
        <f>(E177-D177)/D177</f>
        <v>3.3161078300628692E-2</v>
      </c>
    </row>
    <row r="178" spans="1:6" x14ac:dyDescent="0.2">
      <c r="A178" s="3" t="s">
        <v>39</v>
      </c>
      <c r="B178" s="3" t="s">
        <v>40</v>
      </c>
      <c r="C178" s="12" t="s">
        <v>588</v>
      </c>
      <c r="D178" s="4">
        <v>169343</v>
      </c>
      <c r="E178" s="4">
        <v>173454</v>
      </c>
      <c r="F178" s="14">
        <f>(E178-D178)/D178</f>
        <v>2.4276173210584433E-2</v>
      </c>
    </row>
    <row r="179" spans="1:6" x14ac:dyDescent="0.2">
      <c r="A179" s="3" t="s">
        <v>189</v>
      </c>
      <c r="B179" s="3" t="s">
        <v>190</v>
      </c>
      <c r="C179" s="12" t="s">
        <v>645</v>
      </c>
      <c r="D179" s="4">
        <v>92428</v>
      </c>
      <c r="E179" s="4">
        <v>96376</v>
      </c>
      <c r="F179" s="14">
        <f>(E179-D179)/D179</f>
        <v>4.2714328991214787E-2</v>
      </c>
    </row>
    <row r="180" spans="1:6" x14ac:dyDescent="0.2">
      <c r="A180" s="3" t="s">
        <v>556</v>
      </c>
      <c r="B180" s="3" t="s">
        <v>557</v>
      </c>
      <c r="C180" s="12" t="s">
        <v>646</v>
      </c>
      <c r="D180" s="4">
        <v>69300</v>
      </c>
      <c r="E180" s="4">
        <v>70439</v>
      </c>
      <c r="F180" s="14">
        <f>(E180-D180)/D180</f>
        <v>1.6435786435786436E-2</v>
      </c>
    </row>
    <row r="181" spans="1:6" x14ac:dyDescent="0.2">
      <c r="A181" s="3" t="s">
        <v>139</v>
      </c>
      <c r="B181" s="3" t="s">
        <v>140</v>
      </c>
      <c r="C181" s="12" t="s">
        <v>140</v>
      </c>
      <c r="D181" s="4">
        <v>97120</v>
      </c>
      <c r="E181" s="4">
        <v>98630</v>
      </c>
      <c r="F181" s="14">
        <f>(E181-D181)/D181</f>
        <v>1.5547775947281713E-2</v>
      </c>
    </row>
    <row r="182" spans="1:6" x14ac:dyDescent="0.2">
      <c r="A182" s="3" t="s">
        <v>191</v>
      </c>
      <c r="B182" s="3" t="s">
        <v>192</v>
      </c>
      <c r="C182" s="12" t="s">
        <v>645</v>
      </c>
      <c r="D182" s="4">
        <v>116300</v>
      </c>
      <c r="E182" s="4">
        <v>117700</v>
      </c>
      <c r="F182" s="14">
        <f>(E182-D182)/D182</f>
        <v>1.2037833190025795E-2</v>
      </c>
    </row>
    <row r="183" spans="1:6" x14ac:dyDescent="0.2">
      <c r="A183" s="3" t="s">
        <v>193</v>
      </c>
      <c r="B183" s="3" t="s">
        <v>194</v>
      </c>
      <c r="C183" s="12" t="s">
        <v>645</v>
      </c>
      <c r="D183" s="4">
        <v>84014</v>
      </c>
      <c r="E183" s="4">
        <v>40840</v>
      </c>
      <c r="F183" s="14">
        <f>(E183-D183)/D183</f>
        <v>-0.51389054205251505</v>
      </c>
    </row>
    <row r="184" spans="1:6" x14ac:dyDescent="0.2">
      <c r="A184" s="3" t="s">
        <v>385</v>
      </c>
      <c r="B184" s="3" t="s">
        <v>386</v>
      </c>
      <c r="C184" s="12" t="s">
        <v>647</v>
      </c>
      <c r="D184" s="4">
        <v>100407</v>
      </c>
      <c r="E184" s="4">
        <v>100346</v>
      </c>
      <c r="F184" s="14">
        <f>(E184-D184)/D184</f>
        <v>-6.0752736363002579E-4</v>
      </c>
    </row>
    <row r="185" spans="1:6" x14ac:dyDescent="0.2">
      <c r="A185" s="3" t="s">
        <v>109</v>
      </c>
      <c r="B185" s="3" t="s">
        <v>110</v>
      </c>
      <c r="C185" s="12" t="s">
        <v>648</v>
      </c>
      <c r="D185" s="4">
        <v>96450</v>
      </c>
      <c r="E185" s="4">
        <v>96450</v>
      </c>
      <c r="F185" s="14">
        <f>(E185-D185)/D185</f>
        <v>0</v>
      </c>
    </row>
    <row r="186" spans="1:6" x14ac:dyDescent="0.2">
      <c r="A186" s="3" t="s">
        <v>41</v>
      </c>
      <c r="B186" s="3" t="s">
        <v>42</v>
      </c>
      <c r="C186" s="12" t="s">
        <v>588</v>
      </c>
      <c r="D186" s="4">
        <v>109357</v>
      </c>
      <c r="E186" s="4">
        <v>111493</v>
      </c>
      <c r="F186" s="14">
        <f>(E186-D186)/D186</f>
        <v>1.9532357325091215E-2</v>
      </c>
    </row>
    <row r="187" spans="1:6" x14ac:dyDescent="0.2">
      <c r="A187" s="3" t="s">
        <v>450</v>
      </c>
      <c r="B187" s="3" t="s">
        <v>451</v>
      </c>
      <c r="C187" s="12" t="s">
        <v>649</v>
      </c>
      <c r="D187" s="4">
        <v>98553</v>
      </c>
      <c r="E187" s="4">
        <v>102534</v>
      </c>
      <c r="F187" s="14">
        <f>(E187-D187)/D187</f>
        <v>4.0394508538552858E-2</v>
      </c>
    </row>
    <row r="188" spans="1:6" x14ac:dyDescent="0.2">
      <c r="A188" s="3" t="s">
        <v>43</v>
      </c>
      <c r="B188" s="3" t="s">
        <v>44</v>
      </c>
      <c r="C188" s="12" t="s">
        <v>588</v>
      </c>
      <c r="D188" s="4">
        <v>98934</v>
      </c>
      <c r="E188" s="4">
        <v>99606</v>
      </c>
      <c r="F188" s="14">
        <f>(E188-D188)/D188</f>
        <v>6.7924070592516221E-3</v>
      </c>
    </row>
    <row r="189" spans="1:6" x14ac:dyDescent="0.2">
      <c r="A189" s="3" t="s">
        <v>305</v>
      </c>
      <c r="B189" s="3" t="s">
        <v>306</v>
      </c>
      <c r="C189" s="12" t="s">
        <v>650</v>
      </c>
      <c r="D189" s="4">
        <v>107870</v>
      </c>
      <c r="E189" s="4">
        <v>110916</v>
      </c>
      <c r="F189" s="14">
        <f>(E189-D189)/D189</f>
        <v>2.823769351997775E-2</v>
      </c>
    </row>
    <row r="190" spans="1:6" x14ac:dyDescent="0.2">
      <c r="A190" s="3" t="s">
        <v>307</v>
      </c>
      <c r="B190" s="3" t="s">
        <v>308</v>
      </c>
      <c r="C190" s="12" t="s">
        <v>650</v>
      </c>
      <c r="D190" s="4">
        <v>129835</v>
      </c>
      <c r="E190" s="4">
        <v>99000</v>
      </c>
      <c r="F190" s="14">
        <f>(E190-D190)/D190</f>
        <v>-0.23749374205722648</v>
      </c>
    </row>
    <row r="191" spans="1:6" x14ac:dyDescent="0.2">
      <c r="A191" s="3" t="s">
        <v>454</v>
      </c>
      <c r="B191" s="3" t="s">
        <v>455</v>
      </c>
      <c r="C191" s="12" t="s">
        <v>651</v>
      </c>
      <c r="D191" s="4">
        <v>91949</v>
      </c>
      <c r="E191" s="4">
        <v>91261</v>
      </c>
      <c r="F191" s="14">
        <f>(E191-D191)/D191</f>
        <v>-7.4824087265766889E-3</v>
      </c>
    </row>
    <row r="192" spans="1:6" x14ac:dyDescent="0.2">
      <c r="A192" s="3" t="s">
        <v>321</v>
      </c>
      <c r="B192" s="3" t="s">
        <v>322</v>
      </c>
      <c r="C192" s="12" t="s">
        <v>324</v>
      </c>
      <c r="D192" s="4">
        <v>119168</v>
      </c>
      <c r="E192" s="4">
        <v>122416</v>
      </c>
      <c r="F192" s="14">
        <f>(E192-D192)/D192</f>
        <v>2.7255639097744359E-2</v>
      </c>
    </row>
    <row r="193" spans="1:6" x14ac:dyDescent="0.2">
      <c r="A193" s="3" t="s">
        <v>433</v>
      </c>
      <c r="B193" s="3" t="s">
        <v>434</v>
      </c>
      <c r="C193" s="12" t="s">
        <v>640</v>
      </c>
      <c r="D193" s="4">
        <v>70740</v>
      </c>
      <c r="E193" s="4">
        <v>70740</v>
      </c>
      <c r="F193" s="14">
        <f>(E193-D193)/D193</f>
        <v>0</v>
      </c>
    </row>
    <row r="194" spans="1:6" x14ac:dyDescent="0.2">
      <c r="A194" s="3" t="s">
        <v>45</v>
      </c>
      <c r="B194" s="3" t="s">
        <v>46</v>
      </c>
      <c r="C194" s="12" t="s">
        <v>588</v>
      </c>
      <c r="D194" s="4">
        <v>124447</v>
      </c>
      <c r="E194" s="4">
        <v>127594</v>
      </c>
      <c r="F194" s="14">
        <f>(E194-D194)/D194</f>
        <v>2.5287873552596686E-2</v>
      </c>
    </row>
    <row r="195" spans="1:6" x14ac:dyDescent="0.2">
      <c r="A195" s="3" t="s">
        <v>452</v>
      </c>
      <c r="B195" s="3" t="s">
        <v>453</v>
      </c>
      <c r="C195" s="12" t="s">
        <v>649</v>
      </c>
      <c r="D195" s="4">
        <v>43500</v>
      </c>
      <c r="E195" s="4">
        <v>44400</v>
      </c>
      <c r="F195" s="14">
        <f>(E195-D195)/D195</f>
        <v>2.0689655172413793E-2</v>
      </c>
    </row>
    <row r="196" spans="1:6" x14ac:dyDescent="0.2">
      <c r="A196" s="3" t="s">
        <v>57</v>
      </c>
      <c r="B196" s="3" t="s">
        <v>58</v>
      </c>
      <c r="C196" s="12" t="s">
        <v>100</v>
      </c>
      <c r="D196" s="4">
        <v>102588</v>
      </c>
      <c r="E196" s="4">
        <v>105169</v>
      </c>
      <c r="F196" s="14">
        <f>(E196-D196)/D196</f>
        <v>2.5158887979100871E-2</v>
      </c>
    </row>
    <row r="197" spans="1:6" x14ac:dyDescent="0.2">
      <c r="A197" s="3" t="s">
        <v>435</v>
      </c>
      <c r="B197" s="3" t="s">
        <v>436</v>
      </c>
      <c r="C197" s="12" t="s">
        <v>640</v>
      </c>
      <c r="D197" s="4">
        <v>99140</v>
      </c>
      <c r="E197" s="4">
        <v>101388</v>
      </c>
      <c r="F197" s="14">
        <f>(E197-D197)/D197</f>
        <v>2.2675005043373008E-2</v>
      </c>
    </row>
    <row r="198" spans="1:6" x14ac:dyDescent="0.2">
      <c r="A198" s="3" t="s">
        <v>456</v>
      </c>
      <c r="B198" s="3" t="s">
        <v>457</v>
      </c>
      <c r="C198" s="12" t="s">
        <v>651</v>
      </c>
      <c r="D198" s="4">
        <v>113313</v>
      </c>
      <c r="E198" s="4">
        <v>113313</v>
      </c>
      <c r="F198" s="14">
        <f>(E198-D198)/D198</f>
        <v>0</v>
      </c>
    </row>
    <row r="199" spans="1:6" x14ac:dyDescent="0.2">
      <c r="A199" s="3" t="s">
        <v>309</v>
      </c>
      <c r="B199" s="3" t="s">
        <v>310</v>
      </c>
      <c r="C199" s="12" t="s">
        <v>650</v>
      </c>
      <c r="D199" s="4">
        <v>101772</v>
      </c>
      <c r="E199" s="4">
        <v>110222</v>
      </c>
      <c r="F199" s="14">
        <f>(E199-D199)/D199</f>
        <v>8.3028730888653063E-2</v>
      </c>
    </row>
    <row r="200" spans="1:6" x14ac:dyDescent="0.2">
      <c r="A200" s="3" t="s">
        <v>13</v>
      </c>
      <c r="B200" s="3" t="s">
        <v>14</v>
      </c>
      <c r="C200" s="12" t="s">
        <v>641</v>
      </c>
      <c r="D200" s="4">
        <v>127922</v>
      </c>
      <c r="E200" s="4">
        <v>128457</v>
      </c>
      <c r="F200" s="14">
        <f>(E200-D200)/D200</f>
        <v>4.1822360500930258E-3</v>
      </c>
    </row>
    <row r="201" spans="1:6" x14ac:dyDescent="0.2">
      <c r="A201" s="3" t="s">
        <v>311</v>
      </c>
      <c r="B201" s="3" t="s">
        <v>312</v>
      </c>
      <c r="C201" s="12" t="s">
        <v>650</v>
      </c>
      <c r="D201" s="4">
        <v>104455</v>
      </c>
      <c r="E201" s="4">
        <v>105848</v>
      </c>
      <c r="F201" s="14">
        <f>(E201-D201)/D201</f>
        <v>1.333588626681346E-2</v>
      </c>
    </row>
    <row r="202" spans="1:6" x14ac:dyDescent="0.2">
      <c r="A202" s="3" t="s">
        <v>313</v>
      </c>
      <c r="B202" s="3" t="s">
        <v>314</v>
      </c>
      <c r="C202" s="12" t="s">
        <v>650</v>
      </c>
      <c r="D202" s="4">
        <v>81900</v>
      </c>
      <c r="E202" s="4">
        <v>83450</v>
      </c>
      <c r="F202" s="14">
        <f>(E202-D202)/D202</f>
        <v>1.8925518925518924E-2</v>
      </c>
    </row>
    <row r="203" spans="1:6" x14ac:dyDescent="0.2">
      <c r="A203" s="3" t="s">
        <v>500</v>
      </c>
      <c r="B203" s="3" t="s">
        <v>501</v>
      </c>
      <c r="C203" s="12" t="s">
        <v>652</v>
      </c>
      <c r="D203" s="4">
        <v>93132</v>
      </c>
      <c r="E203" s="4">
        <v>95652</v>
      </c>
      <c r="F203" s="14">
        <f>(E203-D203)/D203</f>
        <v>2.7058368766911482E-2</v>
      </c>
    </row>
    <row r="204" spans="1:6" x14ac:dyDescent="0.2">
      <c r="A204" s="3" t="s">
        <v>365</v>
      </c>
      <c r="B204" s="3" t="s">
        <v>366</v>
      </c>
      <c r="C204" s="12" t="s">
        <v>575</v>
      </c>
      <c r="D204" s="4">
        <v>125413</v>
      </c>
      <c r="E204" s="4">
        <v>129337</v>
      </c>
      <c r="F204" s="14">
        <f>(E204-D204)/D204</f>
        <v>3.1288622391618094E-2</v>
      </c>
    </row>
    <row r="205" spans="1:6" x14ac:dyDescent="0.2">
      <c r="A205" s="3" t="s">
        <v>29</v>
      </c>
      <c r="B205" s="3" t="s">
        <v>30</v>
      </c>
      <c r="C205" s="12" t="s">
        <v>653</v>
      </c>
      <c r="D205" s="4">
        <v>112360</v>
      </c>
      <c r="E205" s="4">
        <v>111220</v>
      </c>
      <c r="F205" s="14">
        <f>(E205-D205)/D205</f>
        <v>-1.0145959416162335E-2</v>
      </c>
    </row>
    <row r="206" spans="1:6" x14ac:dyDescent="0.2">
      <c r="A206" s="3" t="s">
        <v>339</v>
      </c>
      <c r="B206" s="3" t="s">
        <v>340</v>
      </c>
      <c r="C206" s="12" t="s">
        <v>637</v>
      </c>
      <c r="D206" s="4">
        <v>164780</v>
      </c>
      <c r="E206" s="4">
        <v>165452</v>
      </c>
      <c r="F206" s="14">
        <f>(E206-D206)/D206</f>
        <v>4.0781648258283775E-3</v>
      </c>
    </row>
    <row r="207" spans="1:6" x14ac:dyDescent="0.2">
      <c r="A207" s="3" t="s">
        <v>353</v>
      </c>
      <c r="B207" s="3" t="s">
        <v>354</v>
      </c>
      <c r="C207" s="12" t="s">
        <v>654</v>
      </c>
      <c r="D207" s="4">
        <v>99542</v>
      </c>
      <c r="E207" s="4">
        <v>99391</v>
      </c>
      <c r="F207" s="14">
        <f>(E207-D207)/D207</f>
        <v>-1.5169476201000584E-3</v>
      </c>
    </row>
    <row r="208" spans="1:6" x14ac:dyDescent="0.2">
      <c r="A208" s="3" t="s">
        <v>323</v>
      </c>
      <c r="B208" s="3" t="s">
        <v>324</v>
      </c>
      <c r="C208" s="12" t="s">
        <v>324</v>
      </c>
      <c r="D208" s="4">
        <v>124282</v>
      </c>
      <c r="E208" s="4">
        <v>139900</v>
      </c>
      <c r="F208" s="14">
        <f>(E208-D208)/D208</f>
        <v>0.12566582449590447</v>
      </c>
    </row>
    <row r="209" spans="1:6" x14ac:dyDescent="0.2">
      <c r="A209" s="3" t="s">
        <v>325</v>
      </c>
      <c r="B209" s="3" t="s">
        <v>326</v>
      </c>
      <c r="C209" s="12" t="s">
        <v>324</v>
      </c>
      <c r="D209" s="4">
        <v>76820</v>
      </c>
      <c r="E209" s="4">
        <v>78204</v>
      </c>
      <c r="F209" s="14">
        <f>(E209-D209)/D209</f>
        <v>1.8016141629783912E-2</v>
      </c>
    </row>
    <row r="210" spans="1:6" x14ac:dyDescent="0.2">
      <c r="A210" s="3" t="s">
        <v>375</v>
      </c>
      <c r="B210" s="3" t="s">
        <v>376</v>
      </c>
      <c r="C210" s="12" t="s">
        <v>655</v>
      </c>
      <c r="D210" s="4">
        <v>91614</v>
      </c>
      <c r="E210" s="4">
        <v>96300</v>
      </c>
      <c r="F210" s="14">
        <f>(E210-D210)/D210</f>
        <v>5.1149387648176045E-2</v>
      </c>
    </row>
    <row r="211" spans="1:6" x14ac:dyDescent="0.2">
      <c r="A211" s="3" t="s">
        <v>377</v>
      </c>
      <c r="B211" s="3" t="s">
        <v>378</v>
      </c>
      <c r="C211" s="12" t="s">
        <v>655</v>
      </c>
      <c r="D211" s="4">
        <v>98286</v>
      </c>
      <c r="E211" s="4">
        <v>103005</v>
      </c>
      <c r="F211" s="14">
        <f>(E211-D211)/D211</f>
        <v>4.801294182284354E-2</v>
      </c>
    </row>
    <row r="212" spans="1:6" x14ac:dyDescent="0.2">
      <c r="A212" s="3" t="s">
        <v>257</v>
      </c>
      <c r="B212" s="3" t="s">
        <v>258</v>
      </c>
      <c r="C212" s="12" t="s">
        <v>656</v>
      </c>
      <c r="D212" s="4">
        <v>99759</v>
      </c>
      <c r="E212" s="4">
        <v>94730</v>
      </c>
      <c r="F212" s="14">
        <f>(E212-D212)/D212</f>
        <v>-5.0411491694984913E-2</v>
      </c>
    </row>
    <row r="213" spans="1:6" x14ac:dyDescent="0.2">
      <c r="A213" s="3" t="s">
        <v>327</v>
      </c>
      <c r="B213" s="3" t="s">
        <v>328</v>
      </c>
      <c r="C213" s="12" t="s">
        <v>324</v>
      </c>
      <c r="D213" s="4">
        <v>98486</v>
      </c>
      <c r="E213" s="4">
        <v>101322</v>
      </c>
      <c r="F213" s="14">
        <f>(E213-D213)/D213</f>
        <v>2.8795971000954452E-2</v>
      </c>
    </row>
    <row r="214" spans="1:6" x14ac:dyDescent="0.2">
      <c r="A214" s="3" t="s">
        <v>429</v>
      </c>
      <c r="B214" s="3" t="s">
        <v>430</v>
      </c>
      <c r="C214" s="12" t="s">
        <v>582</v>
      </c>
      <c r="D214" s="4">
        <v>108780</v>
      </c>
      <c r="E214" s="4">
        <v>109020</v>
      </c>
      <c r="F214" s="14">
        <f>(E214-D214)/D214</f>
        <v>2.206287920573635E-3</v>
      </c>
    </row>
    <row r="215" spans="1:6" x14ac:dyDescent="0.2">
      <c r="A215" s="3" t="s">
        <v>21</v>
      </c>
      <c r="B215" s="3" t="s">
        <v>22</v>
      </c>
      <c r="C215" s="12" t="s">
        <v>632</v>
      </c>
      <c r="D215" s="4">
        <v>122701</v>
      </c>
      <c r="E215" s="4">
        <v>125938</v>
      </c>
      <c r="F215" s="14">
        <f>(E215-D215)/D215</f>
        <v>2.6381203087179405E-2</v>
      </c>
    </row>
    <row r="216" spans="1:6" x14ac:dyDescent="0.2">
      <c r="A216" s="3" t="s">
        <v>123</v>
      </c>
      <c r="B216" s="3" t="s">
        <v>124</v>
      </c>
      <c r="C216" s="12" t="s">
        <v>584</v>
      </c>
      <c r="D216" s="4">
        <v>90400</v>
      </c>
      <c r="E216" s="4">
        <v>90400</v>
      </c>
      <c r="F216" s="14">
        <f>(E216-D216)/D216</f>
        <v>0</v>
      </c>
    </row>
    <row r="217" spans="1:6" x14ac:dyDescent="0.2">
      <c r="A217" s="3" t="s">
        <v>31</v>
      </c>
      <c r="B217" s="3" t="s">
        <v>32</v>
      </c>
      <c r="C217" s="12" t="s">
        <v>653</v>
      </c>
      <c r="D217" s="4">
        <v>112963</v>
      </c>
      <c r="E217" s="4">
        <v>114294</v>
      </c>
      <c r="F217" s="14">
        <f>(E217-D217)/D217</f>
        <v>1.1782619087665872E-2</v>
      </c>
    </row>
    <row r="218" spans="1:6" x14ac:dyDescent="0.2">
      <c r="A218" s="3" t="s">
        <v>23</v>
      </c>
      <c r="B218" s="3" t="s">
        <v>24</v>
      </c>
      <c r="C218" s="12" t="s">
        <v>632</v>
      </c>
      <c r="D218" s="4">
        <v>76500</v>
      </c>
      <c r="E218" s="4">
        <v>78795</v>
      </c>
      <c r="F218" s="14">
        <f>(E218-D218)/D218</f>
        <v>0.03</v>
      </c>
    </row>
    <row r="219" spans="1:6" x14ac:dyDescent="0.2">
      <c r="A219" s="3" t="s">
        <v>141</v>
      </c>
      <c r="B219" s="3" t="s">
        <v>142</v>
      </c>
      <c r="C219" s="12" t="s">
        <v>140</v>
      </c>
      <c r="D219" s="4">
        <v>96409</v>
      </c>
      <c r="E219" s="4">
        <v>97222</v>
      </c>
      <c r="F219" s="14">
        <f>(E219-D219)/D219</f>
        <v>8.4328226617846874E-3</v>
      </c>
    </row>
    <row r="220" spans="1:6" x14ac:dyDescent="0.2">
      <c r="A220" s="3" t="s">
        <v>379</v>
      </c>
      <c r="B220" s="3" t="s">
        <v>380</v>
      </c>
      <c r="C220" s="12" t="s">
        <v>655</v>
      </c>
      <c r="D220" s="4">
        <v>125808</v>
      </c>
      <c r="E220" s="4">
        <v>101223</v>
      </c>
      <c r="F220" s="14">
        <f>(E220-D220)/D220</f>
        <v>-0.19541682563906906</v>
      </c>
    </row>
    <row r="221" spans="1:6" x14ac:dyDescent="0.2">
      <c r="A221" s="3" t="s">
        <v>111</v>
      </c>
      <c r="B221" s="3" t="s">
        <v>112</v>
      </c>
      <c r="C221" s="12" t="s">
        <v>648</v>
      </c>
      <c r="D221" s="4">
        <v>110537</v>
      </c>
      <c r="E221" s="4">
        <v>111620</v>
      </c>
      <c r="F221" s="14">
        <f>(E221-D221)/D221</f>
        <v>9.79762432488669E-3</v>
      </c>
    </row>
    <row r="222" spans="1:6" x14ac:dyDescent="0.2">
      <c r="A222" s="3" t="s">
        <v>345</v>
      </c>
      <c r="B222" s="3" t="s">
        <v>346</v>
      </c>
      <c r="C222" s="12" t="s">
        <v>657</v>
      </c>
      <c r="D222" s="4">
        <v>98792</v>
      </c>
      <c r="E222" s="4">
        <v>102794</v>
      </c>
      <c r="F222" s="14">
        <f>(E222-D222)/D222</f>
        <v>4.0509352984047294E-2</v>
      </c>
    </row>
    <row r="223" spans="1:6" x14ac:dyDescent="0.2">
      <c r="A223" s="3" t="s">
        <v>494</v>
      </c>
      <c r="B223" s="3" t="s">
        <v>495</v>
      </c>
      <c r="C223" s="12" t="s">
        <v>627</v>
      </c>
      <c r="D223" s="4">
        <v>187153</v>
      </c>
      <c r="E223" s="4">
        <v>190827</v>
      </c>
      <c r="F223" s="14">
        <f>(E223-D223)/D223</f>
        <v>1.9630997098630532E-2</v>
      </c>
    </row>
    <row r="224" spans="1:6" x14ac:dyDescent="0.2">
      <c r="A224" s="3" t="s">
        <v>411</v>
      </c>
      <c r="B224" s="3" t="s">
        <v>412</v>
      </c>
      <c r="C224" s="12" t="s">
        <v>410</v>
      </c>
      <c r="D224" s="4">
        <v>82510</v>
      </c>
      <c r="E224" s="4">
        <v>82439</v>
      </c>
      <c r="F224" s="14">
        <f>(E224-D224)/D224</f>
        <v>-8.6050175736274387E-4</v>
      </c>
    </row>
    <row r="225" spans="1:6" x14ac:dyDescent="0.2">
      <c r="A225" s="3" t="s">
        <v>205</v>
      </c>
      <c r="B225" s="3" t="s">
        <v>206</v>
      </c>
      <c r="C225" s="12" t="s">
        <v>638</v>
      </c>
      <c r="D225" s="4">
        <v>99575</v>
      </c>
      <c r="E225" s="4">
        <v>101715</v>
      </c>
      <c r="F225" s="14">
        <f>(E225-D225)/D225</f>
        <v>2.1491338187296007E-2</v>
      </c>
    </row>
    <row r="226" spans="1:6" x14ac:dyDescent="0.2">
      <c r="A226" s="3" t="s">
        <v>207</v>
      </c>
      <c r="B226" s="3" t="s">
        <v>208</v>
      </c>
      <c r="C226" s="12" t="s">
        <v>638</v>
      </c>
      <c r="D226" s="4">
        <v>117649</v>
      </c>
      <c r="E226" s="4">
        <v>112668</v>
      </c>
      <c r="F226" s="14">
        <f>(E226-D226)/D226</f>
        <v>-4.2337801426276467E-2</v>
      </c>
    </row>
    <row r="227" spans="1:6" x14ac:dyDescent="0.2">
      <c r="A227" s="3" t="s">
        <v>155</v>
      </c>
      <c r="B227" s="3" t="s">
        <v>156</v>
      </c>
      <c r="C227" s="12" t="s">
        <v>644</v>
      </c>
      <c r="D227" s="4">
        <v>155459</v>
      </c>
      <c r="E227" s="4">
        <v>156788</v>
      </c>
      <c r="F227" s="14">
        <f>(E227-D227)/D227</f>
        <v>8.5488778391730295E-3</v>
      </c>
    </row>
    <row r="228" spans="1:6" x14ac:dyDescent="0.2">
      <c r="A228" s="3" t="s">
        <v>437</v>
      </c>
      <c r="B228" s="3" t="s">
        <v>438</v>
      </c>
      <c r="C228" s="12" t="s">
        <v>640</v>
      </c>
      <c r="D228" s="4">
        <v>84700</v>
      </c>
      <c r="E228" s="4">
        <v>85683</v>
      </c>
      <c r="F228" s="14">
        <f>(E228-D228)/D228</f>
        <v>1.1605667060212516E-2</v>
      </c>
    </row>
    <row r="229" spans="1:6" x14ac:dyDescent="0.2">
      <c r="A229" s="3" t="s">
        <v>347</v>
      </c>
      <c r="B229" s="3" t="s">
        <v>348</v>
      </c>
      <c r="C229" s="12" t="s">
        <v>657</v>
      </c>
      <c r="D229" s="4">
        <v>160496</v>
      </c>
      <c r="E229" s="4">
        <v>161114</v>
      </c>
      <c r="F229" s="14">
        <f>(E229-D229)/D229</f>
        <v>3.8505632539128703E-3</v>
      </c>
    </row>
    <row r="230" spans="1:6" x14ac:dyDescent="0.2">
      <c r="A230" s="3" t="s">
        <v>349</v>
      </c>
      <c r="B230" s="3" t="s">
        <v>350</v>
      </c>
      <c r="C230" s="12" t="s">
        <v>657</v>
      </c>
      <c r="D230" s="4">
        <v>147511</v>
      </c>
      <c r="E230" s="4">
        <v>147511</v>
      </c>
      <c r="F230" s="14">
        <f>(E230-D230)/D230</f>
        <v>0</v>
      </c>
    </row>
    <row r="231" spans="1:6" x14ac:dyDescent="0.2">
      <c r="A231" s="3" t="s">
        <v>351</v>
      </c>
      <c r="B231" s="3" t="s">
        <v>352</v>
      </c>
      <c r="C231" s="12" t="s">
        <v>657</v>
      </c>
      <c r="D231" s="4">
        <v>95126</v>
      </c>
      <c r="E231" s="4">
        <v>93209</v>
      </c>
      <c r="F231" s="14">
        <f>(E231-D231)/D231</f>
        <v>-2.015221916195362E-2</v>
      </c>
    </row>
    <row r="232" spans="1:6" x14ac:dyDescent="0.2">
      <c r="A232" s="3" t="s">
        <v>329</v>
      </c>
      <c r="B232" s="3" t="s">
        <v>330</v>
      </c>
      <c r="C232" s="12" t="s">
        <v>324</v>
      </c>
      <c r="D232" s="4">
        <v>95812</v>
      </c>
      <c r="E232" s="4">
        <v>97795</v>
      </c>
      <c r="F232" s="14">
        <f>(E232-D232)/D232</f>
        <v>2.069678119650983E-2</v>
      </c>
    </row>
    <row r="233" spans="1:6" x14ac:dyDescent="0.2">
      <c r="A233" s="3" t="s">
        <v>275</v>
      </c>
      <c r="B233" s="3" t="s">
        <v>276</v>
      </c>
      <c r="C233" s="12" t="s">
        <v>278</v>
      </c>
      <c r="D233" s="4">
        <v>108392</v>
      </c>
      <c r="E233" s="4">
        <v>108775</v>
      </c>
      <c r="F233" s="14">
        <f>(E233-D233)/D233</f>
        <v>3.5334711048785887E-3</v>
      </c>
    </row>
    <row r="234" spans="1:6" x14ac:dyDescent="0.2">
      <c r="A234" s="3" t="s">
        <v>496</v>
      </c>
      <c r="B234" s="3" t="s">
        <v>497</v>
      </c>
      <c r="C234" s="12" t="s">
        <v>627</v>
      </c>
      <c r="D234" s="4">
        <v>157154</v>
      </c>
      <c r="E234" s="4">
        <v>161685</v>
      </c>
      <c r="F234" s="14">
        <f>(E234-D234)/D234</f>
        <v>2.8831591941662318E-2</v>
      </c>
    </row>
    <row r="235" spans="1:6" x14ac:dyDescent="0.2">
      <c r="A235" s="3" t="s">
        <v>512</v>
      </c>
      <c r="B235" s="3" t="s">
        <v>513</v>
      </c>
      <c r="C235" s="12" t="s">
        <v>658</v>
      </c>
      <c r="D235" s="4">
        <v>113612</v>
      </c>
      <c r="E235" s="4">
        <v>117601</v>
      </c>
      <c r="F235" s="14">
        <f>(E235-D235)/D235</f>
        <v>3.5110727740027464E-2</v>
      </c>
    </row>
    <row r="236" spans="1:6" x14ac:dyDescent="0.2">
      <c r="A236" s="3" t="s">
        <v>277</v>
      </c>
      <c r="B236" s="3" t="s">
        <v>278</v>
      </c>
      <c r="C236" s="12" t="s">
        <v>278</v>
      </c>
      <c r="D236" s="4">
        <v>151600</v>
      </c>
      <c r="E236" s="4">
        <v>174050</v>
      </c>
      <c r="F236" s="14">
        <f>(E236-D236)/D236</f>
        <v>0.14808707124010553</v>
      </c>
    </row>
    <row r="237" spans="1:6" x14ac:dyDescent="0.2">
      <c r="A237" s="3" t="s">
        <v>381</v>
      </c>
      <c r="B237" s="3" t="s">
        <v>382</v>
      </c>
      <c r="C237" s="12" t="s">
        <v>655</v>
      </c>
      <c r="D237" s="4">
        <v>91411</v>
      </c>
      <c r="E237" s="4">
        <v>91482</v>
      </c>
      <c r="F237" s="14">
        <f>(E237-D237)/D237</f>
        <v>7.7671177429412212E-4</v>
      </c>
    </row>
    <row r="238" spans="1:6" x14ac:dyDescent="0.2">
      <c r="A238" s="3" t="s">
        <v>383</v>
      </c>
      <c r="B238" s="3" t="s">
        <v>384</v>
      </c>
      <c r="C238" s="12" t="s">
        <v>655</v>
      </c>
      <c r="D238" s="4">
        <v>93674</v>
      </c>
      <c r="E238" s="4">
        <v>96363</v>
      </c>
      <c r="F238" s="14">
        <f>(E238-D238)/D238</f>
        <v>2.8705937613425284E-2</v>
      </c>
    </row>
    <row r="239" spans="1:6" x14ac:dyDescent="0.2">
      <c r="A239" s="3" t="s">
        <v>151</v>
      </c>
      <c r="B239" s="3" t="s">
        <v>152</v>
      </c>
      <c r="C239" s="12" t="s">
        <v>634</v>
      </c>
      <c r="D239" s="4">
        <v>159075</v>
      </c>
      <c r="E239" s="4">
        <v>163431</v>
      </c>
      <c r="F239" s="14">
        <f>(E239-D239)/D239</f>
        <v>2.7383309759547385E-2</v>
      </c>
    </row>
    <row r="240" spans="1:6" x14ac:dyDescent="0.2">
      <c r="A240" s="3" t="s">
        <v>279</v>
      </c>
      <c r="B240" s="3" t="s">
        <v>280</v>
      </c>
      <c r="C240" s="12" t="s">
        <v>278</v>
      </c>
      <c r="D240" s="4">
        <v>139201</v>
      </c>
      <c r="E240" s="4">
        <v>142450</v>
      </c>
      <c r="F240" s="14">
        <f>(E240-D240)/D240</f>
        <v>2.3340349566454265E-2</v>
      </c>
    </row>
    <row r="241" spans="1:6" x14ac:dyDescent="0.2">
      <c r="A241" s="3" t="s">
        <v>157</v>
      </c>
      <c r="B241" s="3" t="s">
        <v>158</v>
      </c>
      <c r="C241" s="12" t="s">
        <v>644</v>
      </c>
      <c r="D241" s="4">
        <v>86429</v>
      </c>
      <c r="E241" s="4">
        <v>93820</v>
      </c>
      <c r="F241" s="14">
        <f>(E241-D241)/D241</f>
        <v>8.5515278436635853E-2</v>
      </c>
    </row>
    <row r="242" spans="1:6" x14ac:dyDescent="0.2">
      <c r="A242" s="3" t="s">
        <v>209</v>
      </c>
      <c r="B242" s="3" t="s">
        <v>210</v>
      </c>
      <c r="C242" s="12" t="s">
        <v>638</v>
      </c>
      <c r="D242" s="4">
        <v>105156</v>
      </c>
      <c r="E242" s="4">
        <v>106158</v>
      </c>
      <c r="F242" s="14">
        <f>(E242-D242)/D242</f>
        <v>9.5287002168207239E-3</v>
      </c>
    </row>
    <row r="243" spans="1:6" x14ac:dyDescent="0.2">
      <c r="A243" s="3" t="s">
        <v>558</v>
      </c>
      <c r="B243" s="3" t="s">
        <v>559</v>
      </c>
      <c r="C243" s="12" t="s">
        <v>646</v>
      </c>
      <c r="D243" s="4">
        <v>115707</v>
      </c>
      <c r="E243" s="4">
        <v>118998</v>
      </c>
      <c r="F243" s="14">
        <f>(E243-D243)/D243</f>
        <v>2.8442531566802355E-2</v>
      </c>
    </row>
    <row r="244" spans="1:6" x14ac:dyDescent="0.2">
      <c r="A244" s="3" t="s">
        <v>87</v>
      </c>
      <c r="B244" s="3" t="s">
        <v>88</v>
      </c>
      <c r="C244" s="12" t="s">
        <v>659</v>
      </c>
      <c r="D244" s="4">
        <v>94501</v>
      </c>
      <c r="E244" s="4">
        <v>96955</v>
      </c>
      <c r="F244" s="14">
        <f>(E244-D244)/D244</f>
        <v>2.5967979174823547E-2</v>
      </c>
    </row>
    <row r="245" spans="1:6" x14ac:dyDescent="0.2">
      <c r="A245" s="3" t="s">
        <v>89</v>
      </c>
      <c r="B245" s="3" t="s">
        <v>90</v>
      </c>
      <c r="C245" s="12" t="s">
        <v>659</v>
      </c>
      <c r="D245" s="4">
        <v>97903</v>
      </c>
      <c r="E245" s="4">
        <v>102027</v>
      </c>
      <c r="F245" s="14">
        <f>(E245-D245)/D245</f>
        <v>4.2123326149351908E-2</v>
      </c>
    </row>
    <row r="246" spans="1:6" x14ac:dyDescent="0.2">
      <c r="A246" s="3" t="s">
        <v>281</v>
      </c>
      <c r="B246" s="3" t="s">
        <v>282</v>
      </c>
      <c r="C246" s="12" t="s">
        <v>278</v>
      </c>
      <c r="D246" s="4">
        <v>90900</v>
      </c>
      <c r="E246" s="4">
        <v>95734</v>
      </c>
      <c r="F246" s="14">
        <f>(E246-D246)/D246</f>
        <v>5.3179317931793181E-2</v>
      </c>
    </row>
    <row r="247" spans="1:6" x14ac:dyDescent="0.2">
      <c r="A247" s="3" t="s">
        <v>91</v>
      </c>
      <c r="B247" s="3" t="s">
        <v>92</v>
      </c>
      <c r="C247" s="12" t="s">
        <v>659</v>
      </c>
      <c r="D247" s="4">
        <v>123653</v>
      </c>
      <c r="E247" s="4">
        <v>125026</v>
      </c>
      <c r="F247" s="14">
        <f>(E247-D247)/D247</f>
        <v>1.1103652964343768E-2</v>
      </c>
    </row>
    <row r="248" spans="1:6" x14ac:dyDescent="0.2">
      <c r="A248" s="3" t="s">
        <v>464</v>
      </c>
      <c r="B248" s="3" t="s">
        <v>465</v>
      </c>
      <c r="C248" s="12" t="s">
        <v>660</v>
      </c>
      <c r="D248" s="4">
        <v>119695</v>
      </c>
      <c r="E248" s="4">
        <v>124977</v>
      </c>
      <c r="F248" s="14">
        <f>(E248-D248)/D248</f>
        <v>4.4128827436400855E-2</v>
      </c>
    </row>
    <row r="249" spans="1:6" x14ac:dyDescent="0.2">
      <c r="A249" s="3" t="s">
        <v>554</v>
      </c>
      <c r="B249" s="3" t="s">
        <v>555</v>
      </c>
      <c r="C249" s="12" t="s">
        <v>467</v>
      </c>
      <c r="D249" s="4">
        <v>95000</v>
      </c>
      <c r="E249" s="4">
        <v>98850</v>
      </c>
      <c r="F249" s="14">
        <f>(E249-D249)/D249</f>
        <v>4.0526315789473681E-2</v>
      </c>
    </row>
    <row r="250" spans="1:6" x14ac:dyDescent="0.2">
      <c r="A250" s="3" t="s">
        <v>269</v>
      </c>
      <c r="B250" s="3" t="s">
        <v>270</v>
      </c>
      <c r="C250" s="12" t="s">
        <v>661</v>
      </c>
      <c r="D250" s="4">
        <v>53398</v>
      </c>
      <c r="E250" s="4">
        <v>54184</v>
      </c>
      <c r="F250" s="14">
        <f>(E250-D250)/D250</f>
        <v>1.4719652421439005E-2</v>
      </c>
    </row>
    <row r="251" spans="1:6" x14ac:dyDescent="0.2">
      <c r="A251" s="3" t="s">
        <v>283</v>
      </c>
      <c r="B251" s="3" t="s">
        <v>284</v>
      </c>
      <c r="C251" s="12" t="s">
        <v>278</v>
      </c>
      <c r="D251" s="4">
        <v>144520</v>
      </c>
      <c r="E251" s="4">
        <v>149677</v>
      </c>
      <c r="F251" s="14">
        <f>(E251-D251)/D251</f>
        <v>3.5683642402435649E-2</v>
      </c>
    </row>
    <row r="252" spans="1:6" x14ac:dyDescent="0.2">
      <c r="A252" s="3" t="s">
        <v>93</v>
      </c>
      <c r="B252" s="3" t="s">
        <v>94</v>
      </c>
      <c r="C252" s="12" t="s">
        <v>659</v>
      </c>
      <c r="D252" s="4">
        <v>134171</v>
      </c>
      <c r="E252" s="4">
        <v>134171</v>
      </c>
      <c r="F252" s="14">
        <f>(E252-D252)/D252</f>
        <v>0</v>
      </c>
    </row>
    <row r="253" spans="1:6" x14ac:dyDescent="0.2">
      <c r="A253" s="3" t="s">
        <v>95</v>
      </c>
      <c r="B253" s="3" t="s">
        <v>96</v>
      </c>
      <c r="C253" s="12" t="s">
        <v>659</v>
      </c>
      <c r="D253" s="4">
        <v>65785</v>
      </c>
      <c r="E253" s="4">
        <v>65785</v>
      </c>
      <c r="F253" s="14">
        <f>(E253-D253)/D253</f>
        <v>0</v>
      </c>
    </row>
    <row r="254" spans="1:6" x14ac:dyDescent="0.2">
      <c r="A254" s="3" t="s">
        <v>113</v>
      </c>
      <c r="B254" s="3" t="s">
        <v>114</v>
      </c>
      <c r="C254" s="12" t="s">
        <v>648</v>
      </c>
      <c r="D254" s="4">
        <v>104680</v>
      </c>
      <c r="E254" s="4">
        <v>106900</v>
      </c>
      <c r="F254" s="14">
        <f>(E254-D254)/D254</f>
        <v>2.1207489491784488E-2</v>
      </c>
    </row>
    <row r="255" spans="1:6" x14ac:dyDescent="0.2">
      <c r="A255" s="3" t="s">
        <v>259</v>
      </c>
      <c r="B255" s="3" t="s">
        <v>260</v>
      </c>
      <c r="C255" s="12" t="s">
        <v>656</v>
      </c>
      <c r="D255" s="4">
        <v>72852</v>
      </c>
      <c r="E255" s="4">
        <v>71652</v>
      </c>
      <c r="F255" s="14">
        <f>(E255-D255)/D255</f>
        <v>-1.647175094712568E-2</v>
      </c>
    </row>
    <row r="256" spans="1:6" x14ac:dyDescent="0.2">
      <c r="A256" s="3" t="s">
        <v>167</v>
      </c>
      <c r="B256" s="3" t="s">
        <v>168</v>
      </c>
      <c r="C256" s="12" t="s">
        <v>662</v>
      </c>
      <c r="D256" s="4">
        <v>167796</v>
      </c>
      <c r="E256" s="4">
        <v>171268</v>
      </c>
      <c r="F256" s="14">
        <f>(E256-D256)/D256</f>
        <v>2.0691792414598679E-2</v>
      </c>
    </row>
    <row r="257" spans="1:6" x14ac:dyDescent="0.2">
      <c r="A257" s="3" t="s">
        <v>183</v>
      </c>
      <c r="B257" s="3" t="s">
        <v>184</v>
      </c>
      <c r="C257" s="12" t="s">
        <v>576</v>
      </c>
      <c r="D257" s="4">
        <v>59177</v>
      </c>
      <c r="E257" s="4">
        <v>58913</v>
      </c>
      <c r="F257" s="14">
        <f>(E257-D257)/D257</f>
        <v>-4.4611926931071196E-3</v>
      </c>
    </row>
    <row r="258" spans="1:6" x14ac:dyDescent="0.2">
      <c r="A258" s="3" t="s">
        <v>185</v>
      </c>
      <c r="B258" s="3" t="s">
        <v>186</v>
      </c>
      <c r="C258" s="12" t="s">
        <v>576</v>
      </c>
      <c r="D258" s="4">
        <v>98763</v>
      </c>
      <c r="E258" s="4">
        <v>103933</v>
      </c>
      <c r="F258" s="14">
        <f>(E258-D258)/D258</f>
        <v>5.234753905814931E-2</v>
      </c>
    </row>
    <row r="259" spans="1:6" x14ac:dyDescent="0.2">
      <c r="A259" s="3" t="s">
        <v>9</v>
      </c>
      <c r="B259" s="3" t="s">
        <v>10</v>
      </c>
      <c r="C259" s="12" t="s">
        <v>636</v>
      </c>
      <c r="D259" s="4">
        <v>90137</v>
      </c>
      <c r="E259" s="4">
        <v>90957</v>
      </c>
      <c r="F259" s="14">
        <f>(E259-D259)/D259</f>
        <v>9.0972630551271957E-3</v>
      </c>
    </row>
    <row r="260" spans="1:6" x14ac:dyDescent="0.2">
      <c r="A260" s="3" t="s">
        <v>486</v>
      </c>
      <c r="B260" s="3" t="s">
        <v>487</v>
      </c>
      <c r="C260" s="12" t="s">
        <v>663</v>
      </c>
      <c r="D260" s="4">
        <v>137504</v>
      </c>
      <c r="E260" s="4">
        <v>141429</v>
      </c>
      <c r="F260" s="14">
        <f>(E260-D260)/D260</f>
        <v>2.8544624156388178E-2</v>
      </c>
    </row>
    <row r="261" spans="1:6" x14ac:dyDescent="0.2">
      <c r="A261" s="3" t="s">
        <v>115</v>
      </c>
      <c r="B261" s="3" t="s">
        <v>116</v>
      </c>
      <c r="C261" s="12" t="s">
        <v>648</v>
      </c>
      <c r="D261" s="4">
        <v>42745</v>
      </c>
      <c r="E261" s="4">
        <v>53000</v>
      </c>
      <c r="F261" s="14">
        <f>(E261-D261)/D261</f>
        <v>0.23991110071353375</v>
      </c>
    </row>
    <row r="262" spans="1:6" x14ac:dyDescent="0.2">
      <c r="A262" s="3" t="s">
        <v>271</v>
      </c>
      <c r="B262" s="3" t="s">
        <v>272</v>
      </c>
      <c r="C262" s="12" t="s">
        <v>661</v>
      </c>
      <c r="D262" s="4">
        <v>90000</v>
      </c>
      <c r="E262" s="4">
        <v>96316</v>
      </c>
      <c r="F262" s="14">
        <f>(E262-D262)/D262</f>
        <v>7.0177777777777783E-2</v>
      </c>
    </row>
    <row r="263" spans="1:6" x14ac:dyDescent="0.2">
      <c r="A263" s="3" t="s">
        <v>488</v>
      </c>
      <c r="B263" s="3" t="s">
        <v>489</v>
      </c>
      <c r="C263" s="12" t="s">
        <v>663</v>
      </c>
      <c r="D263" s="4">
        <v>119534</v>
      </c>
      <c r="E263" s="4">
        <v>123280</v>
      </c>
      <c r="F263" s="14">
        <f>(E263-D263)/D263</f>
        <v>3.133836398012281E-2</v>
      </c>
    </row>
    <row r="264" spans="1:6" x14ac:dyDescent="0.2">
      <c r="A264" s="3" t="s">
        <v>560</v>
      </c>
      <c r="B264" s="3" t="s">
        <v>561</v>
      </c>
      <c r="C264" s="12" t="s">
        <v>646</v>
      </c>
      <c r="D264" s="4">
        <v>103113</v>
      </c>
      <c r="E264" s="4">
        <v>104583</v>
      </c>
      <c r="F264" s="14">
        <f>(E264-D264)/D264</f>
        <v>1.4256204358325333E-2</v>
      </c>
    </row>
    <row r="265" spans="1:6" x14ac:dyDescent="0.2">
      <c r="A265" s="3" t="s">
        <v>117</v>
      </c>
      <c r="B265" s="3" t="s">
        <v>118</v>
      </c>
      <c r="C265" s="12" t="s">
        <v>648</v>
      </c>
      <c r="D265" s="4">
        <v>104725</v>
      </c>
      <c r="E265" s="4">
        <v>106108</v>
      </c>
      <c r="F265" s="14">
        <f>(E265-D265)/D265</f>
        <v>1.3206015755550251E-2</v>
      </c>
    </row>
    <row r="266" spans="1:6" x14ac:dyDescent="0.2">
      <c r="A266" s="3" t="s">
        <v>143</v>
      </c>
      <c r="B266" s="3" t="s">
        <v>144</v>
      </c>
      <c r="C266" s="12" t="s">
        <v>140</v>
      </c>
      <c r="D266" s="4">
        <v>145250</v>
      </c>
      <c r="E266" s="4">
        <v>149615</v>
      </c>
      <c r="F266" s="14">
        <f>(E266-D266)/D266</f>
        <v>3.0051635111876075E-2</v>
      </c>
    </row>
    <row r="267" spans="1:6" x14ac:dyDescent="0.2">
      <c r="A267" s="3" t="s">
        <v>47</v>
      </c>
      <c r="B267" s="3" t="s">
        <v>48</v>
      </c>
      <c r="C267" s="12" t="s">
        <v>588</v>
      </c>
      <c r="D267" s="4">
        <v>122090</v>
      </c>
      <c r="E267" s="4">
        <v>125033</v>
      </c>
      <c r="F267" s="14">
        <f>(E267-D267)/D267</f>
        <v>2.41051683184536E-2</v>
      </c>
    </row>
    <row r="268" spans="1:6" x14ac:dyDescent="0.2">
      <c r="A268" s="3" t="s">
        <v>127</v>
      </c>
      <c r="B268" s="3" t="s">
        <v>128</v>
      </c>
      <c r="C268" s="12" t="s">
        <v>629</v>
      </c>
      <c r="D268" s="4">
        <v>110669</v>
      </c>
      <c r="E268" s="4">
        <v>113415</v>
      </c>
      <c r="F268" s="14">
        <f>(E268-D268)/D268</f>
        <v>2.4812729852081432E-2</v>
      </c>
    </row>
    <row r="269" spans="1:6" x14ac:dyDescent="0.2">
      <c r="A269" s="3" t="s">
        <v>49</v>
      </c>
      <c r="B269" s="3" t="s">
        <v>50</v>
      </c>
      <c r="C269" s="12" t="s">
        <v>588</v>
      </c>
      <c r="D269" s="4">
        <v>90000</v>
      </c>
      <c r="E269" s="4">
        <v>94616</v>
      </c>
      <c r="F269" s="14">
        <f>(E269-D269)/D269</f>
        <v>5.1288888888888891E-2</v>
      </c>
    </row>
    <row r="270" spans="1:6" x14ac:dyDescent="0.2">
      <c r="A270" s="3" t="s">
        <v>59</v>
      </c>
      <c r="B270" s="3" t="s">
        <v>60</v>
      </c>
      <c r="C270" s="12" t="s">
        <v>100</v>
      </c>
      <c r="D270" s="4">
        <v>121600</v>
      </c>
      <c r="E270" s="4">
        <v>121600</v>
      </c>
      <c r="F270" s="14">
        <f>(E270-D270)/D270</f>
        <v>0</v>
      </c>
    </row>
    <row r="271" spans="1:6" x14ac:dyDescent="0.2">
      <c r="A271" s="3" t="s">
        <v>195</v>
      </c>
      <c r="B271" s="3" t="s">
        <v>196</v>
      </c>
      <c r="C271" s="12" t="s">
        <v>194</v>
      </c>
      <c r="D271" s="4">
        <v>98517</v>
      </c>
      <c r="E271" s="4">
        <v>106593</v>
      </c>
      <c r="F271" s="14">
        <f>(E271-D271)/D271</f>
        <v>8.1975699625445361E-2</v>
      </c>
    </row>
    <row r="272" spans="1:6" x14ac:dyDescent="0.2">
      <c r="A272" s="3" t="s">
        <v>391</v>
      </c>
      <c r="B272" s="3" t="s">
        <v>392</v>
      </c>
      <c r="C272" s="12" t="s">
        <v>664</v>
      </c>
      <c r="D272" s="4">
        <v>102201</v>
      </c>
      <c r="E272" s="4">
        <v>120900</v>
      </c>
      <c r="F272" s="14">
        <f>(E272-D272)/D272</f>
        <v>0.18296298470660757</v>
      </c>
    </row>
    <row r="273" spans="1:6" x14ac:dyDescent="0.2">
      <c r="A273" s="3" t="s">
        <v>393</v>
      </c>
      <c r="B273" s="3" t="s">
        <v>394</v>
      </c>
      <c r="C273" s="12" t="s">
        <v>664</v>
      </c>
      <c r="D273" s="4">
        <v>41250</v>
      </c>
      <c r="E273" s="4">
        <v>41500</v>
      </c>
      <c r="F273" s="14">
        <f>(E273-D273)/D273</f>
        <v>6.0606060606060606E-3</v>
      </c>
    </row>
    <row r="274" spans="1:6" x14ac:dyDescent="0.2">
      <c r="A274" s="3" t="s">
        <v>129</v>
      </c>
      <c r="B274" s="3" t="s">
        <v>130</v>
      </c>
      <c r="C274" s="12" t="s">
        <v>629</v>
      </c>
      <c r="D274" s="4">
        <v>161391</v>
      </c>
      <c r="E274" s="4">
        <v>166963</v>
      </c>
      <c r="F274" s="14">
        <f>(E274-D274)/D274</f>
        <v>3.4524849588886616E-2</v>
      </c>
    </row>
    <row r="275" spans="1:6" x14ac:dyDescent="0.2">
      <c r="A275" s="3" t="s">
        <v>319</v>
      </c>
      <c r="B275" s="3" t="s">
        <v>320</v>
      </c>
      <c r="C275" s="12" t="s">
        <v>635</v>
      </c>
      <c r="D275" s="4">
        <v>102873</v>
      </c>
      <c r="E275" s="4">
        <v>102446</v>
      </c>
      <c r="F275" s="14">
        <f>(E275-D275)/D275</f>
        <v>-4.1507489817542015E-3</v>
      </c>
    </row>
    <row r="276" spans="1:6" x14ac:dyDescent="0.2">
      <c r="A276" s="3" t="s">
        <v>61</v>
      </c>
      <c r="B276" s="3" t="s">
        <v>62</v>
      </c>
      <c r="C276" s="12" t="s">
        <v>100</v>
      </c>
      <c r="D276" s="4">
        <v>103028</v>
      </c>
      <c r="E276" s="4">
        <v>106170</v>
      </c>
      <c r="F276" s="14">
        <f>(E276-D276)/D276</f>
        <v>3.0496564040843267E-2</v>
      </c>
    </row>
    <row r="277" spans="1:6" x14ac:dyDescent="0.2">
      <c r="A277" s="3" t="s">
        <v>570</v>
      </c>
      <c r="B277" s="3" t="s">
        <v>571</v>
      </c>
      <c r="C277" s="12" t="s">
        <v>587</v>
      </c>
      <c r="D277" s="4">
        <v>187919</v>
      </c>
      <c r="E277" s="4">
        <v>187919</v>
      </c>
      <c r="F277" s="14">
        <f>(E277-D277)/D277</f>
        <v>0</v>
      </c>
    </row>
    <row r="278" spans="1:6" x14ac:dyDescent="0.2">
      <c r="A278" s="3" t="s">
        <v>498</v>
      </c>
      <c r="B278" s="3" t="s">
        <v>499</v>
      </c>
      <c r="C278" s="12" t="s">
        <v>627</v>
      </c>
      <c r="D278" s="4">
        <v>161740</v>
      </c>
      <c r="E278" s="4">
        <v>167711</v>
      </c>
      <c r="F278" s="14">
        <f>(E278-D278)/D278</f>
        <v>3.6917274638308399E-2</v>
      </c>
    </row>
    <row r="279" spans="1:6" x14ac:dyDescent="0.2">
      <c r="A279" s="3" t="s">
        <v>133</v>
      </c>
      <c r="B279" s="3" t="s">
        <v>134</v>
      </c>
      <c r="C279" s="12" t="s">
        <v>628</v>
      </c>
      <c r="D279" s="4">
        <v>95150</v>
      </c>
      <c r="E279" s="4">
        <v>97121</v>
      </c>
      <c r="F279" s="14">
        <f>(E279-D279)/D279</f>
        <v>2.071466106148187E-2</v>
      </c>
    </row>
    <row r="280" spans="1:6" x14ac:dyDescent="0.2">
      <c r="A280" s="3" t="s">
        <v>261</v>
      </c>
      <c r="B280" s="3" t="s">
        <v>262</v>
      </c>
      <c r="C280" s="12" t="s">
        <v>665</v>
      </c>
      <c r="D280" s="4">
        <v>110613</v>
      </c>
      <c r="E280" s="4">
        <v>114144</v>
      </c>
      <c r="F280" s="14">
        <f>(E280-D280)/D280</f>
        <v>3.1922106804805943E-2</v>
      </c>
    </row>
    <row r="281" spans="1:6" x14ac:dyDescent="0.2">
      <c r="A281" s="3" t="s">
        <v>263</v>
      </c>
      <c r="B281" s="3" t="s">
        <v>264</v>
      </c>
      <c r="C281" s="12" t="s">
        <v>665</v>
      </c>
      <c r="D281" s="4">
        <v>72843</v>
      </c>
      <c r="E281" s="4">
        <v>109018</v>
      </c>
      <c r="F281" s="14">
        <f>(E281-D281)/D281</f>
        <v>0.49661600977444642</v>
      </c>
    </row>
    <row r="282" spans="1:6" x14ac:dyDescent="0.2">
      <c r="A282" s="3" t="s">
        <v>265</v>
      </c>
      <c r="B282" s="3" t="s">
        <v>266</v>
      </c>
      <c r="C282" s="12" t="s">
        <v>665</v>
      </c>
      <c r="D282" s="4">
        <v>92854</v>
      </c>
      <c r="E282" s="4">
        <v>90029</v>
      </c>
      <c r="F282" s="14">
        <f>(E282-D282)/D282</f>
        <v>-3.042410666207164E-2</v>
      </c>
    </row>
    <row r="283" spans="1:6" x14ac:dyDescent="0.2">
      <c r="A283" s="3" t="s">
        <v>267</v>
      </c>
      <c r="B283" s="3" t="s">
        <v>268</v>
      </c>
      <c r="C283" s="12" t="s">
        <v>665</v>
      </c>
      <c r="D283" s="4">
        <v>106500</v>
      </c>
      <c r="E283" s="4">
        <v>106000</v>
      </c>
      <c r="F283" s="14">
        <f>(E283-D283)/D283</f>
        <v>-4.6948356807511738E-3</v>
      </c>
    </row>
    <row r="284" spans="1:6" x14ac:dyDescent="0.2">
      <c r="A284" s="3" t="s">
        <v>213</v>
      </c>
      <c r="B284" s="3" t="s">
        <v>214</v>
      </c>
      <c r="C284" s="12" t="s">
        <v>639</v>
      </c>
      <c r="D284" s="4">
        <v>103952</v>
      </c>
      <c r="E284" s="4">
        <v>105757</v>
      </c>
      <c r="F284" s="14">
        <f>(E284-D284)/D284</f>
        <v>1.7363783284592888E-2</v>
      </c>
    </row>
    <row r="285" spans="1:6" x14ac:dyDescent="0.2">
      <c r="A285" s="3" t="s">
        <v>63</v>
      </c>
      <c r="B285" s="3" t="s">
        <v>64</v>
      </c>
      <c r="C285" s="12" t="s">
        <v>100</v>
      </c>
      <c r="D285" s="4">
        <v>122724</v>
      </c>
      <c r="E285" s="4">
        <v>114315</v>
      </c>
      <c r="F285" s="14">
        <f>(E285-D285)/D285</f>
        <v>-6.8519604967243575E-2</v>
      </c>
    </row>
    <row r="286" spans="1:6" x14ac:dyDescent="0.2">
      <c r="A286" s="3" t="s">
        <v>530</v>
      </c>
      <c r="B286" s="3" t="s">
        <v>531</v>
      </c>
      <c r="C286" s="12" t="s">
        <v>631</v>
      </c>
      <c r="D286" s="4">
        <v>57915</v>
      </c>
      <c r="E286" s="4">
        <v>58405</v>
      </c>
      <c r="F286" s="14">
        <f>(E286-D286)/D286</f>
        <v>8.4606751273417942E-3</v>
      </c>
    </row>
    <row r="287" spans="1:6" x14ac:dyDescent="0.2">
      <c r="A287" s="3" t="s">
        <v>199</v>
      </c>
      <c r="B287" s="3" t="s">
        <v>200</v>
      </c>
      <c r="C287" s="12" t="s">
        <v>633</v>
      </c>
      <c r="D287" s="4">
        <v>83012</v>
      </c>
      <c r="E287" s="4">
        <v>83100</v>
      </c>
      <c r="F287" s="14">
        <f>(E287-D287)/D287</f>
        <v>1.0600876981641208E-3</v>
      </c>
    </row>
    <row r="288" spans="1:6" ht="13.5" thickBot="1" x14ac:dyDescent="0.25">
      <c r="A288" s="3" t="s">
        <v>247</v>
      </c>
      <c r="B288" s="3" t="s">
        <v>248</v>
      </c>
      <c r="C288" s="12" t="s">
        <v>597</v>
      </c>
      <c r="D288" s="17">
        <v>252217</v>
      </c>
      <c r="E288" s="16">
        <v>258814</v>
      </c>
      <c r="F288" s="13">
        <f>(E288-D288)/D288</f>
        <v>2.6156048164873897E-2</v>
      </c>
    </row>
    <row r="289" spans="1:6" ht="13.5" thickTop="1" x14ac:dyDescent="0.2">
      <c r="A289" s="3"/>
      <c r="B289" s="3"/>
      <c r="C289" s="3"/>
      <c r="D289" s="4"/>
      <c r="E289" s="4"/>
      <c r="F289" s="5"/>
    </row>
    <row r="290" spans="1:6" x14ac:dyDescent="0.2">
      <c r="A290" s="3"/>
      <c r="B290" s="3"/>
      <c r="C290" s="3"/>
      <c r="D290" s="4"/>
      <c r="E290" s="4"/>
      <c r="F290" s="5"/>
    </row>
    <row r="291" spans="1:6" x14ac:dyDescent="0.2">
      <c r="A291" s="2"/>
      <c r="B291" s="2" t="s">
        <v>573</v>
      </c>
      <c r="C291" s="2"/>
      <c r="D291" s="6">
        <f>SUM(D3:D288)/286</f>
        <v>107789.06643356643</v>
      </c>
      <c r="E291" s="6">
        <f>SUM(E3:E288)/286</f>
        <v>108893.1993006993</v>
      </c>
      <c r="F291" s="5">
        <f>(E291-D291)/D291</f>
        <v>1.0243458855944132E-2</v>
      </c>
    </row>
    <row r="292" spans="1:6" x14ac:dyDescent="0.2">
      <c r="A292" s="3"/>
      <c r="B292" s="3"/>
      <c r="C292" s="3"/>
      <c r="D292" s="4"/>
      <c r="E292" s="4"/>
      <c r="F292" s="5"/>
    </row>
  </sheetData>
  <autoFilter ref="A2:F292">
    <sortState ref="A3:F290">
      <sortCondition ref="A2:A290"/>
    </sortState>
  </autoFilter>
  <sortState ref="A4:E289">
    <sortCondition ref="A4:A289"/>
  </sortState>
  <phoneticPr fontId="0" type="noConversion"/>
  <printOptions horizontalCentered="1" gridLines="1"/>
  <pageMargins left="0.5" right="0.5" top="1" bottom="0.5" header="0.25" footer="0.25"/>
  <pageSetup orientation="portrait" r:id="rId1"/>
  <headerFooter alignWithMargins="0">
    <oddHeader>&amp;C&amp;"Arial,Bold"KANSAS STATE DEPARTMENT OF EDUCATION
AVERAGE SUPERINTENDENT SALARIES
2011-12 ACTUAL AND 2012-13 CONTRACTED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SuperintendentSalaries</vt:lpstr>
      <vt:lpstr>SuperintendentSalaries!Print_Titles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2013-02-25T22:33:39Z</dcterms:created>
  <dcterms:modified xsi:type="dcterms:W3CDTF">2013-04-08T18:58:18Z</dcterms:modified>
</cp:coreProperties>
</file>