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955" windowHeight="90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I293" i="1" l="1"/>
  <c r="F293" i="1"/>
  <c r="G293" i="1"/>
  <c r="E293" i="1"/>
  <c r="H29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6" i="1"/>
</calcChain>
</file>

<file path=xl/sharedStrings.xml><?xml version="1.0" encoding="utf-8"?>
<sst xmlns="http://schemas.openxmlformats.org/spreadsheetml/2006/main" count="876" uniqueCount="689">
  <si>
    <t>2012-13</t>
  </si>
  <si>
    <t>USD#</t>
  </si>
  <si>
    <t>USD Name</t>
  </si>
  <si>
    <t>County Name</t>
  </si>
  <si>
    <t>LOB/BI Valuation</t>
  </si>
  <si>
    <t>D0101</t>
  </si>
  <si>
    <t xml:space="preserve">Erie-Galesburg </t>
  </si>
  <si>
    <t>Neosho</t>
  </si>
  <si>
    <t>D0102</t>
  </si>
  <si>
    <t xml:space="preserve">Cimarron-Ensign </t>
  </si>
  <si>
    <t>Gray</t>
  </si>
  <si>
    <t>D0103</t>
  </si>
  <si>
    <t xml:space="preserve">Cheylin </t>
  </si>
  <si>
    <t>Cheyenne</t>
  </si>
  <si>
    <t>D0105</t>
  </si>
  <si>
    <t xml:space="preserve">Rawlins County </t>
  </si>
  <si>
    <t>Rawlins</t>
  </si>
  <si>
    <t>D0106</t>
  </si>
  <si>
    <t xml:space="preserve">Western Plains </t>
  </si>
  <si>
    <t>Ness</t>
  </si>
  <si>
    <t>D0107</t>
  </si>
  <si>
    <t xml:space="preserve">Rock Hills </t>
  </si>
  <si>
    <t>Jewell</t>
  </si>
  <si>
    <t>D0108</t>
  </si>
  <si>
    <t xml:space="preserve">Washington Co. Schools </t>
  </si>
  <si>
    <t>Washington</t>
  </si>
  <si>
    <t>D0109</t>
  </si>
  <si>
    <t xml:space="preserve">Republic County </t>
  </si>
  <si>
    <t>Republic</t>
  </si>
  <si>
    <t>D0110</t>
  </si>
  <si>
    <t xml:space="preserve">Thunder Ridge Schools </t>
  </si>
  <si>
    <t>Phillips</t>
  </si>
  <si>
    <t>D0111</t>
  </si>
  <si>
    <t xml:space="preserve">Doniphan West Schools </t>
  </si>
  <si>
    <t>Doniphan</t>
  </si>
  <si>
    <t>D0112</t>
  </si>
  <si>
    <t xml:space="preserve">Central Plains </t>
  </si>
  <si>
    <t>Ellsworth</t>
  </si>
  <si>
    <t>D0113</t>
  </si>
  <si>
    <t xml:space="preserve">Prairie Hills </t>
  </si>
  <si>
    <t>Nemaha</t>
  </si>
  <si>
    <t>D0114</t>
  </si>
  <si>
    <t xml:space="preserve">Riverside </t>
  </si>
  <si>
    <t>D0115</t>
  </si>
  <si>
    <t xml:space="preserve">Nemaha Central </t>
  </si>
  <si>
    <t>D0200</t>
  </si>
  <si>
    <t xml:space="preserve">Greeley County Schools </t>
  </si>
  <si>
    <t>Greeley</t>
  </si>
  <si>
    <t>D0202</t>
  </si>
  <si>
    <t xml:space="preserve">Turner-Kansas City </t>
  </si>
  <si>
    <t>Wyandotte</t>
  </si>
  <si>
    <t>D0203</t>
  </si>
  <si>
    <t xml:space="preserve">Piper-Kansas City </t>
  </si>
  <si>
    <t>D0204</t>
  </si>
  <si>
    <t xml:space="preserve">Bonner Springs </t>
  </si>
  <si>
    <t>D0205</t>
  </si>
  <si>
    <t xml:space="preserve">Bluestem </t>
  </si>
  <si>
    <t>Butler</t>
  </si>
  <si>
    <t>D0206</t>
  </si>
  <si>
    <t xml:space="preserve">Remington-Whitewater </t>
  </si>
  <si>
    <t>D0207</t>
  </si>
  <si>
    <t xml:space="preserve">Ft Leavenworth </t>
  </si>
  <si>
    <t>Leavenworth</t>
  </si>
  <si>
    <t>D0208</t>
  </si>
  <si>
    <t xml:space="preserve">Wakeeney </t>
  </si>
  <si>
    <t>Trego</t>
  </si>
  <si>
    <t>D0209</t>
  </si>
  <si>
    <t xml:space="preserve">Moscow Public Schools </t>
  </si>
  <si>
    <t>Stevens</t>
  </si>
  <si>
    <t>D0210</t>
  </si>
  <si>
    <t xml:space="preserve">Hugoton Public Schools </t>
  </si>
  <si>
    <t>D0211</t>
  </si>
  <si>
    <t xml:space="preserve">Norton Community Schools </t>
  </si>
  <si>
    <t>Norton</t>
  </si>
  <si>
    <t>D0212</t>
  </si>
  <si>
    <t xml:space="preserve">Northern Valley </t>
  </si>
  <si>
    <t>D0214</t>
  </si>
  <si>
    <t xml:space="preserve">Ulysses </t>
  </si>
  <si>
    <t>Grant</t>
  </si>
  <si>
    <t>D0215</t>
  </si>
  <si>
    <t xml:space="preserve">Lakin </t>
  </si>
  <si>
    <t>Kearny</t>
  </si>
  <si>
    <t>D0216</t>
  </si>
  <si>
    <t xml:space="preserve">Deerfield </t>
  </si>
  <si>
    <t>D0217</t>
  </si>
  <si>
    <t xml:space="preserve">Rolla </t>
  </si>
  <si>
    <t>Morton</t>
  </si>
  <si>
    <t>D0218</t>
  </si>
  <si>
    <t xml:space="preserve">Elkhart </t>
  </si>
  <si>
    <t>D0219</t>
  </si>
  <si>
    <t xml:space="preserve">Minneola </t>
  </si>
  <si>
    <t>Clark</t>
  </si>
  <si>
    <t>D0220</t>
  </si>
  <si>
    <t xml:space="preserve">Ashland </t>
  </si>
  <si>
    <t>D0223</t>
  </si>
  <si>
    <t xml:space="preserve">Barnes </t>
  </si>
  <si>
    <t>D0224</t>
  </si>
  <si>
    <t xml:space="preserve">Clifton-Clyde </t>
  </si>
  <si>
    <t>D0225</t>
  </si>
  <si>
    <t xml:space="preserve">Fowler </t>
  </si>
  <si>
    <t>Meade</t>
  </si>
  <si>
    <t>D0226</t>
  </si>
  <si>
    <t xml:space="preserve">Meade </t>
  </si>
  <si>
    <t>D0227</t>
  </si>
  <si>
    <t xml:space="preserve">Hodgeman County Schools </t>
  </si>
  <si>
    <t>Hodgeman</t>
  </si>
  <si>
    <t>D0229</t>
  </si>
  <si>
    <t xml:space="preserve">Blue Valley </t>
  </si>
  <si>
    <t>Johnson</t>
  </si>
  <si>
    <t>D0230</t>
  </si>
  <si>
    <t xml:space="preserve">Spring Hill </t>
  </si>
  <si>
    <t>D0231</t>
  </si>
  <si>
    <t xml:space="preserve">Gardner Edgerton </t>
  </si>
  <si>
    <t>D0232</t>
  </si>
  <si>
    <t xml:space="preserve">De Soto </t>
  </si>
  <si>
    <t>D0233</t>
  </si>
  <si>
    <t xml:space="preserve">Olathe </t>
  </si>
  <si>
    <t>D0234</t>
  </si>
  <si>
    <t xml:space="preserve">Fort Scott </t>
  </si>
  <si>
    <t>Bourbon</t>
  </si>
  <si>
    <t>D0235</t>
  </si>
  <si>
    <t xml:space="preserve">Uniontown </t>
  </si>
  <si>
    <t>D0237</t>
  </si>
  <si>
    <t xml:space="preserve">Smith Center </t>
  </si>
  <si>
    <t>Smith</t>
  </si>
  <si>
    <t>D0239</t>
  </si>
  <si>
    <t xml:space="preserve">North Ottawa County </t>
  </si>
  <si>
    <t>Ottawa</t>
  </si>
  <si>
    <t>D0240</t>
  </si>
  <si>
    <t xml:space="preserve">Twin Valley </t>
  </si>
  <si>
    <t>D0241</t>
  </si>
  <si>
    <t xml:space="preserve">Wallace County Schools </t>
  </si>
  <si>
    <t>Wallace</t>
  </si>
  <si>
    <t>D0242</t>
  </si>
  <si>
    <t xml:space="preserve">Weskan </t>
  </si>
  <si>
    <t>D0243</t>
  </si>
  <si>
    <t xml:space="preserve">Lebo-Waverly </t>
  </si>
  <si>
    <t>Coffey</t>
  </si>
  <si>
    <t>D0244</t>
  </si>
  <si>
    <t xml:space="preserve">Burlington </t>
  </si>
  <si>
    <t>D0245</t>
  </si>
  <si>
    <t xml:space="preserve">LeRoy-Gridley </t>
  </si>
  <si>
    <t>D0246</t>
  </si>
  <si>
    <t xml:space="preserve">Northeast </t>
  </si>
  <si>
    <t>Crawford</t>
  </si>
  <si>
    <t>D0247</t>
  </si>
  <si>
    <t xml:space="preserve">Cherokee </t>
  </si>
  <si>
    <t>D0248</t>
  </si>
  <si>
    <t xml:space="preserve">Girard </t>
  </si>
  <si>
    <t>D0249</t>
  </si>
  <si>
    <t xml:space="preserve">Frontenac Public Schools </t>
  </si>
  <si>
    <t>D0250</t>
  </si>
  <si>
    <t xml:space="preserve">Pittsburg </t>
  </si>
  <si>
    <t>D0251</t>
  </si>
  <si>
    <t xml:space="preserve">North Lyon County </t>
  </si>
  <si>
    <t>Lyon</t>
  </si>
  <si>
    <t>D0252</t>
  </si>
  <si>
    <t xml:space="preserve">Southern Lyon County </t>
  </si>
  <si>
    <t>D0253</t>
  </si>
  <si>
    <t xml:space="preserve">Emporia </t>
  </si>
  <si>
    <t>D0254</t>
  </si>
  <si>
    <t xml:space="preserve">Barber County North </t>
  </si>
  <si>
    <t>Barber</t>
  </si>
  <si>
    <t>D0255</t>
  </si>
  <si>
    <t xml:space="preserve">South Barber </t>
  </si>
  <si>
    <t>D0256</t>
  </si>
  <si>
    <t xml:space="preserve">Marmaton Valley </t>
  </si>
  <si>
    <t>Allen</t>
  </si>
  <si>
    <t>D0257</t>
  </si>
  <si>
    <t xml:space="preserve">Iola </t>
  </si>
  <si>
    <t>D0258</t>
  </si>
  <si>
    <t xml:space="preserve">Humboldt </t>
  </si>
  <si>
    <t>D0259</t>
  </si>
  <si>
    <t xml:space="preserve">Wichita </t>
  </si>
  <si>
    <t>Sedgwick</t>
  </si>
  <si>
    <t>D0260</t>
  </si>
  <si>
    <t xml:space="preserve">Derby </t>
  </si>
  <si>
    <t>D0261</t>
  </si>
  <si>
    <t xml:space="preserve">Haysville </t>
  </si>
  <si>
    <t>D0262</t>
  </si>
  <si>
    <t xml:space="preserve">Valley Center Pub Sch </t>
  </si>
  <si>
    <t>D0263</t>
  </si>
  <si>
    <t xml:space="preserve">Mulvane </t>
  </si>
  <si>
    <t>D0264</t>
  </si>
  <si>
    <t xml:space="preserve">Clearwater </t>
  </si>
  <si>
    <t>D0265</t>
  </si>
  <si>
    <t xml:space="preserve">Goddard </t>
  </si>
  <si>
    <t>D0266</t>
  </si>
  <si>
    <t xml:space="preserve">Maize </t>
  </si>
  <si>
    <t>D0267</t>
  </si>
  <si>
    <t xml:space="preserve">Renwick </t>
  </si>
  <si>
    <t>D0268</t>
  </si>
  <si>
    <t xml:space="preserve">Cheney </t>
  </si>
  <si>
    <t>D0269</t>
  </si>
  <si>
    <t xml:space="preserve">Palco </t>
  </si>
  <si>
    <t>Rooks</t>
  </si>
  <si>
    <t>D0270</t>
  </si>
  <si>
    <t xml:space="preserve">Plainville </t>
  </si>
  <si>
    <t>D0271</t>
  </si>
  <si>
    <t xml:space="preserve">Stockton </t>
  </si>
  <si>
    <t>D0272</t>
  </si>
  <si>
    <t xml:space="preserve">Waconda </t>
  </si>
  <si>
    <t>Mitchell</t>
  </si>
  <si>
    <t>D0273</t>
  </si>
  <si>
    <t xml:space="preserve">Beloit </t>
  </si>
  <si>
    <t>D0274</t>
  </si>
  <si>
    <t xml:space="preserve">Oakley </t>
  </si>
  <si>
    <t>Logan</t>
  </si>
  <si>
    <t>D0275</t>
  </si>
  <si>
    <t xml:space="preserve">Triplains </t>
  </si>
  <si>
    <t>D0281</t>
  </si>
  <si>
    <t xml:space="preserve">Graham County </t>
  </si>
  <si>
    <t>Graham</t>
  </si>
  <si>
    <t>D0282</t>
  </si>
  <si>
    <t xml:space="preserve">West Elk </t>
  </si>
  <si>
    <t>Elk</t>
  </si>
  <si>
    <t>D0283</t>
  </si>
  <si>
    <t xml:space="preserve">Elk Valley </t>
  </si>
  <si>
    <t>D0284</t>
  </si>
  <si>
    <t xml:space="preserve">Chase County </t>
  </si>
  <si>
    <t>Chase</t>
  </si>
  <si>
    <t>D0285</t>
  </si>
  <si>
    <t xml:space="preserve">Cedar Vale </t>
  </si>
  <si>
    <t>Chautauqua</t>
  </si>
  <si>
    <t>D0286</t>
  </si>
  <si>
    <t xml:space="preserve">Chautauqua Co Community </t>
  </si>
  <si>
    <t>D0287</t>
  </si>
  <si>
    <t xml:space="preserve">West Franklin </t>
  </si>
  <si>
    <t>Franklin</t>
  </si>
  <si>
    <t>D0288</t>
  </si>
  <si>
    <t xml:space="preserve">Central Heights </t>
  </si>
  <si>
    <t>D0289</t>
  </si>
  <si>
    <t xml:space="preserve">Wellsville </t>
  </si>
  <si>
    <t>D0290</t>
  </si>
  <si>
    <t xml:space="preserve">Ottawa </t>
  </si>
  <si>
    <t>D0291</t>
  </si>
  <si>
    <t xml:space="preserve">Grinnell Public Schools </t>
  </si>
  <si>
    <t>Gove</t>
  </si>
  <si>
    <t>D0292</t>
  </si>
  <si>
    <t xml:space="preserve">Wheatland </t>
  </si>
  <si>
    <t>D0293</t>
  </si>
  <si>
    <t xml:space="preserve">Quinter Public Schools </t>
  </si>
  <si>
    <t>D0294</t>
  </si>
  <si>
    <t xml:space="preserve">Oberlin </t>
  </si>
  <si>
    <t>Decatur</t>
  </si>
  <si>
    <t>D0297</t>
  </si>
  <si>
    <t xml:space="preserve">St Francis Comm Sch </t>
  </si>
  <si>
    <t>D0298</t>
  </si>
  <si>
    <t xml:space="preserve">Lincoln </t>
  </si>
  <si>
    <t>Lincoln</t>
  </si>
  <si>
    <t>D0299</t>
  </si>
  <si>
    <t xml:space="preserve">Sylvan Grove </t>
  </si>
  <si>
    <t>D0300</t>
  </si>
  <si>
    <t xml:space="preserve">Comanche County </t>
  </si>
  <si>
    <t>Comanche</t>
  </si>
  <si>
    <t>D0303</t>
  </si>
  <si>
    <t xml:space="preserve">Ness City </t>
  </si>
  <si>
    <t>D0305</t>
  </si>
  <si>
    <t xml:space="preserve">Salina </t>
  </si>
  <si>
    <t>Saline</t>
  </si>
  <si>
    <t>D0306</t>
  </si>
  <si>
    <t xml:space="preserve">Southeast Of Saline </t>
  </si>
  <si>
    <t>D0307</t>
  </si>
  <si>
    <t xml:space="preserve">Ell-Saline </t>
  </si>
  <si>
    <t>D0308</t>
  </si>
  <si>
    <t xml:space="preserve">Hutchinson Public Schools </t>
  </si>
  <si>
    <t>Reno</t>
  </si>
  <si>
    <t>D0309</t>
  </si>
  <si>
    <t xml:space="preserve">Nickerson </t>
  </si>
  <si>
    <t>D0310</t>
  </si>
  <si>
    <t xml:space="preserve">Fairfield </t>
  </si>
  <si>
    <t>D0311</t>
  </si>
  <si>
    <t xml:space="preserve">Pretty Prairie </t>
  </si>
  <si>
    <t>D0312</t>
  </si>
  <si>
    <t xml:space="preserve">Haven Public Schools </t>
  </si>
  <si>
    <t>D0313</t>
  </si>
  <si>
    <t xml:space="preserve">Buhler </t>
  </si>
  <si>
    <t>D0314</t>
  </si>
  <si>
    <t xml:space="preserve">Brewster </t>
  </si>
  <si>
    <t>Thomas</t>
  </si>
  <si>
    <t>D0315</t>
  </si>
  <si>
    <t xml:space="preserve">Colby Public Schools </t>
  </si>
  <si>
    <t>D0316</t>
  </si>
  <si>
    <t xml:space="preserve">Golden Plains </t>
  </si>
  <si>
    <t>D0320</t>
  </si>
  <si>
    <t xml:space="preserve">Wamego </t>
  </si>
  <si>
    <t>Pottawatomie</t>
  </si>
  <si>
    <t>D0321</t>
  </si>
  <si>
    <t xml:space="preserve">Kaw Valley </t>
  </si>
  <si>
    <t>D0322</t>
  </si>
  <si>
    <t xml:space="preserve">Onaga-Havensville-Wheaton </t>
  </si>
  <si>
    <t>D0323</t>
  </si>
  <si>
    <t xml:space="preserve">Rock Creek </t>
  </si>
  <si>
    <t>D0325</t>
  </si>
  <si>
    <t xml:space="preserve">Phillipsburg </t>
  </si>
  <si>
    <t>D0326</t>
  </si>
  <si>
    <t xml:space="preserve">Logan </t>
  </si>
  <si>
    <t>D0327</t>
  </si>
  <si>
    <t xml:space="preserve">Ellsworth </t>
  </si>
  <si>
    <t>D0329</t>
  </si>
  <si>
    <t xml:space="preserve">Mill Creek Valley </t>
  </si>
  <si>
    <t>Wabaunsee</t>
  </si>
  <si>
    <t>D0330</t>
  </si>
  <si>
    <t xml:space="preserve">Mission Valley </t>
  </si>
  <si>
    <t>D0331</t>
  </si>
  <si>
    <t xml:space="preserve">Kingman - Norwich </t>
  </si>
  <si>
    <t>Kingman</t>
  </si>
  <si>
    <t>D0332</t>
  </si>
  <si>
    <t xml:space="preserve">Cunningham </t>
  </si>
  <si>
    <t>D0333</t>
  </si>
  <si>
    <t xml:space="preserve">Concordia </t>
  </si>
  <si>
    <t>Cloud</t>
  </si>
  <si>
    <t>D0334</t>
  </si>
  <si>
    <t xml:space="preserve">Southern Cloud </t>
  </si>
  <si>
    <t>D0335</t>
  </si>
  <si>
    <t xml:space="preserve">North Jackson </t>
  </si>
  <si>
    <t>Jackson</t>
  </si>
  <si>
    <t>D0336</t>
  </si>
  <si>
    <t xml:space="preserve">Holton </t>
  </si>
  <si>
    <t>D0337</t>
  </si>
  <si>
    <t xml:space="preserve">Royal Valley </t>
  </si>
  <si>
    <t>D0338</t>
  </si>
  <si>
    <t xml:space="preserve">Valley Falls </t>
  </si>
  <si>
    <t>Jefferson</t>
  </si>
  <si>
    <t>D0339</t>
  </si>
  <si>
    <t xml:space="preserve">Jefferson County North </t>
  </si>
  <si>
    <t>D0340</t>
  </si>
  <si>
    <t xml:space="preserve">Jefferson West </t>
  </si>
  <si>
    <t>D0341</t>
  </si>
  <si>
    <t xml:space="preserve">Oskaloosa Public Schools </t>
  </si>
  <si>
    <t>D0342</t>
  </si>
  <si>
    <t xml:space="preserve">McLouth </t>
  </si>
  <si>
    <t>D0343</t>
  </si>
  <si>
    <t xml:space="preserve">Perry Public Schools </t>
  </si>
  <si>
    <t>D0344</t>
  </si>
  <si>
    <t xml:space="preserve">Pleasanton </t>
  </si>
  <si>
    <t>Linn</t>
  </si>
  <si>
    <t>D0345</t>
  </si>
  <si>
    <t xml:space="preserve">Seaman </t>
  </si>
  <si>
    <t>Shawnee</t>
  </si>
  <si>
    <t>D0346</t>
  </si>
  <si>
    <t xml:space="preserve">Jayhawk </t>
  </si>
  <si>
    <t>D0347</t>
  </si>
  <si>
    <t xml:space="preserve">Kinsley-Offerle </t>
  </si>
  <si>
    <t>Edwards</t>
  </si>
  <si>
    <t>D0348</t>
  </si>
  <si>
    <t xml:space="preserve">Baldwin City </t>
  </si>
  <si>
    <t>Douglas</t>
  </si>
  <si>
    <t>D0349</t>
  </si>
  <si>
    <t xml:space="preserve">Stafford </t>
  </si>
  <si>
    <t>Stafford</t>
  </si>
  <si>
    <t>D0350</t>
  </si>
  <si>
    <t xml:space="preserve">St John-Hudson </t>
  </si>
  <si>
    <t>D0351</t>
  </si>
  <si>
    <t xml:space="preserve">Macksville </t>
  </si>
  <si>
    <t>D0352</t>
  </si>
  <si>
    <t xml:space="preserve">Goodland </t>
  </si>
  <si>
    <t>Sherman</t>
  </si>
  <si>
    <t>D0353</t>
  </si>
  <si>
    <t xml:space="preserve">Wellington </t>
  </si>
  <si>
    <t>Sumner</t>
  </si>
  <si>
    <t>D0355</t>
  </si>
  <si>
    <t xml:space="preserve">Ellinwood Public Schools </t>
  </si>
  <si>
    <t>Barton</t>
  </si>
  <si>
    <t>D0356</t>
  </si>
  <si>
    <t xml:space="preserve">Conway Springs </t>
  </si>
  <si>
    <t>D0357</t>
  </si>
  <si>
    <t xml:space="preserve">Belle Plaine </t>
  </si>
  <si>
    <t>D0358</t>
  </si>
  <si>
    <t xml:space="preserve">Oxford </t>
  </si>
  <si>
    <t>D0359</t>
  </si>
  <si>
    <t xml:space="preserve">Argonia Public Schools </t>
  </si>
  <si>
    <t>D0360</t>
  </si>
  <si>
    <t xml:space="preserve">Caldwell </t>
  </si>
  <si>
    <t>D0361</t>
  </si>
  <si>
    <t xml:space="preserve">Anthony-Harper </t>
  </si>
  <si>
    <t>Harper</t>
  </si>
  <si>
    <t>D0362</t>
  </si>
  <si>
    <t xml:space="preserve">Prairie View </t>
  </si>
  <si>
    <t>D0363</t>
  </si>
  <si>
    <t xml:space="preserve">Holcomb </t>
  </si>
  <si>
    <t>Finney</t>
  </si>
  <si>
    <t>D0364</t>
  </si>
  <si>
    <t xml:space="preserve">Marysville </t>
  </si>
  <si>
    <t>Marshall</t>
  </si>
  <si>
    <t>D0365</t>
  </si>
  <si>
    <t xml:space="preserve">Garnett </t>
  </si>
  <si>
    <t>Anderson</t>
  </si>
  <si>
    <t>D0366</t>
  </si>
  <si>
    <t xml:space="preserve">Woodson </t>
  </si>
  <si>
    <t>Woodson</t>
  </si>
  <si>
    <t>D0367</t>
  </si>
  <si>
    <t xml:space="preserve">Osawatomie </t>
  </si>
  <si>
    <t>Miami</t>
  </si>
  <si>
    <t>D0368</t>
  </si>
  <si>
    <t xml:space="preserve">Paola </t>
  </si>
  <si>
    <t>D0369</t>
  </si>
  <si>
    <t xml:space="preserve">Burrton </t>
  </si>
  <si>
    <t>Harvey</t>
  </si>
  <si>
    <t>D0371</t>
  </si>
  <si>
    <t xml:space="preserve">Montezuma </t>
  </si>
  <si>
    <t>D0372</t>
  </si>
  <si>
    <t xml:space="preserve">Silver Lake </t>
  </si>
  <si>
    <t>D0373</t>
  </si>
  <si>
    <t xml:space="preserve">Newton </t>
  </si>
  <si>
    <t>D0374</t>
  </si>
  <si>
    <t xml:space="preserve">Sublette </t>
  </si>
  <si>
    <t>Haskell</t>
  </si>
  <si>
    <t>D0375</t>
  </si>
  <si>
    <t xml:space="preserve">Circle </t>
  </si>
  <si>
    <t>D0376</t>
  </si>
  <si>
    <t xml:space="preserve">Sterling </t>
  </si>
  <si>
    <t>Rice</t>
  </si>
  <si>
    <t>D0377</t>
  </si>
  <si>
    <t xml:space="preserve">Atchison Co Comm Schools </t>
  </si>
  <si>
    <t>Atchison</t>
  </si>
  <si>
    <t>D0378</t>
  </si>
  <si>
    <t xml:space="preserve">Riley County </t>
  </si>
  <si>
    <t>Riley</t>
  </si>
  <si>
    <t>D0379</t>
  </si>
  <si>
    <t xml:space="preserve">Clay Center </t>
  </si>
  <si>
    <t>Clay</t>
  </si>
  <si>
    <t>D0380</t>
  </si>
  <si>
    <t xml:space="preserve">Vermillion </t>
  </si>
  <si>
    <t>D0381</t>
  </si>
  <si>
    <t xml:space="preserve">Spearville </t>
  </si>
  <si>
    <t>Ford</t>
  </si>
  <si>
    <t>D0382</t>
  </si>
  <si>
    <t xml:space="preserve">Pratt </t>
  </si>
  <si>
    <t>Pratt</t>
  </si>
  <si>
    <t>D0383</t>
  </si>
  <si>
    <t xml:space="preserve">Manhattan-Ogden </t>
  </si>
  <si>
    <t>D0384</t>
  </si>
  <si>
    <t>D0385</t>
  </si>
  <si>
    <t xml:space="preserve">Andover </t>
  </si>
  <si>
    <t>D0386</t>
  </si>
  <si>
    <t xml:space="preserve">Madison-Virgil </t>
  </si>
  <si>
    <t>Greenwood</t>
  </si>
  <si>
    <t>D0387</t>
  </si>
  <si>
    <t xml:space="preserve">Altoona-Midway </t>
  </si>
  <si>
    <t>Wilson</t>
  </si>
  <si>
    <t>D0388</t>
  </si>
  <si>
    <t xml:space="preserve">Ellis </t>
  </si>
  <si>
    <t>Ellis</t>
  </si>
  <si>
    <t>D0389</t>
  </si>
  <si>
    <t xml:space="preserve">Eureka </t>
  </si>
  <si>
    <t>D0390</t>
  </si>
  <si>
    <t xml:space="preserve">Hamilton </t>
  </si>
  <si>
    <t>D0392</t>
  </si>
  <si>
    <t xml:space="preserve">Osborne County </t>
  </si>
  <si>
    <t>Osborne</t>
  </si>
  <si>
    <t>D0393</t>
  </si>
  <si>
    <t xml:space="preserve">Solomon </t>
  </si>
  <si>
    <t>Dickinson</t>
  </si>
  <si>
    <t>D0394</t>
  </si>
  <si>
    <t xml:space="preserve">Rose Hill Public Schools </t>
  </si>
  <si>
    <t>D0395</t>
  </si>
  <si>
    <t xml:space="preserve">LaCrosse </t>
  </si>
  <si>
    <t>Rush</t>
  </si>
  <si>
    <t>D0396</t>
  </si>
  <si>
    <t xml:space="preserve">Douglass Public Schools </t>
  </si>
  <si>
    <t>D0397</t>
  </si>
  <si>
    <t xml:space="preserve">Centre </t>
  </si>
  <si>
    <t>Marion</t>
  </si>
  <si>
    <t>D0398</t>
  </si>
  <si>
    <t xml:space="preserve">Peabody-Burns </t>
  </si>
  <si>
    <t>D0399</t>
  </si>
  <si>
    <t xml:space="preserve">Paradise </t>
  </si>
  <si>
    <t>Russell</t>
  </si>
  <si>
    <t>D0400</t>
  </si>
  <si>
    <t xml:space="preserve">Smoky Valley </t>
  </si>
  <si>
    <t>McPherson</t>
  </si>
  <si>
    <t>D0401</t>
  </si>
  <si>
    <t xml:space="preserve">Chase-Raymond </t>
  </si>
  <si>
    <t>D0402</t>
  </si>
  <si>
    <t xml:space="preserve">Augusta </t>
  </si>
  <si>
    <t>D0403</t>
  </si>
  <si>
    <t xml:space="preserve">Otis-Bison </t>
  </si>
  <si>
    <t>D0404</t>
  </si>
  <si>
    <t xml:space="preserve">Riverton </t>
  </si>
  <si>
    <t>Cherokee</t>
  </si>
  <si>
    <t>D0405</t>
  </si>
  <si>
    <t xml:space="preserve">Lyons </t>
  </si>
  <si>
    <t>D0407</t>
  </si>
  <si>
    <t xml:space="preserve">Russell County </t>
  </si>
  <si>
    <t>D0408</t>
  </si>
  <si>
    <t xml:space="preserve">Marion-Florence </t>
  </si>
  <si>
    <t>D0409</t>
  </si>
  <si>
    <t xml:space="preserve">Atchison Public Schools </t>
  </si>
  <si>
    <t>D0410</t>
  </si>
  <si>
    <t xml:space="preserve">Durham-Hillsboro-Lehigh </t>
  </si>
  <si>
    <t>D0411</t>
  </si>
  <si>
    <t xml:space="preserve">Goessel </t>
  </si>
  <si>
    <t>D0412</t>
  </si>
  <si>
    <t xml:space="preserve">Hoxie Community Schools </t>
  </si>
  <si>
    <t>Sheridan</t>
  </si>
  <si>
    <t>D0413</t>
  </si>
  <si>
    <t xml:space="preserve">Chanute Public Schools </t>
  </si>
  <si>
    <t>D0415</t>
  </si>
  <si>
    <t xml:space="preserve">Hiawatha </t>
  </si>
  <si>
    <t>Brown</t>
  </si>
  <si>
    <t>D0416</t>
  </si>
  <si>
    <t xml:space="preserve">Louisburg </t>
  </si>
  <si>
    <t>D0417</t>
  </si>
  <si>
    <t xml:space="preserve">Morris County </t>
  </si>
  <si>
    <t>Morris</t>
  </si>
  <si>
    <t>D0418</t>
  </si>
  <si>
    <t xml:space="preserve">McPherson </t>
  </si>
  <si>
    <t>D0419</t>
  </si>
  <si>
    <t xml:space="preserve">Canton-Galva </t>
  </si>
  <si>
    <t>D0420</t>
  </si>
  <si>
    <t xml:space="preserve">Osage City </t>
  </si>
  <si>
    <t>Osage</t>
  </si>
  <si>
    <t>D0421</t>
  </si>
  <si>
    <t xml:space="preserve">Lyndon </t>
  </si>
  <si>
    <t>D0422</t>
  </si>
  <si>
    <t xml:space="preserve">Kiowa County </t>
  </si>
  <si>
    <t>Kiowa</t>
  </si>
  <si>
    <t>D0423</t>
  </si>
  <si>
    <t xml:space="preserve">Moundridge </t>
  </si>
  <si>
    <t>D0426</t>
  </si>
  <si>
    <t xml:space="preserve">Pike Valley </t>
  </si>
  <si>
    <t>D0428</t>
  </si>
  <si>
    <t xml:space="preserve">Great Bend </t>
  </si>
  <si>
    <t>D0429</t>
  </si>
  <si>
    <t xml:space="preserve">Troy Public Schools </t>
  </si>
  <si>
    <t>D0430</t>
  </si>
  <si>
    <t xml:space="preserve">South Brown County </t>
  </si>
  <si>
    <t>D0431</t>
  </si>
  <si>
    <t xml:space="preserve">Hoisington </t>
  </si>
  <si>
    <t>D0432</t>
  </si>
  <si>
    <t xml:space="preserve">Victoria </t>
  </si>
  <si>
    <t>D0434</t>
  </si>
  <si>
    <t xml:space="preserve">Santa Fe Trail </t>
  </si>
  <si>
    <t>D0435</t>
  </si>
  <si>
    <t xml:space="preserve">Abilene </t>
  </si>
  <si>
    <t>D0436</t>
  </si>
  <si>
    <t xml:space="preserve">Caney Valley </t>
  </si>
  <si>
    <t>Montgomery</t>
  </si>
  <si>
    <t>D0437</t>
  </si>
  <si>
    <t xml:space="preserve">Auburn Washburn </t>
  </si>
  <si>
    <t>D0438</t>
  </si>
  <si>
    <t xml:space="preserve">Skyline Schools </t>
  </si>
  <si>
    <t>D0439</t>
  </si>
  <si>
    <t xml:space="preserve">Sedgwick Public Schools </t>
  </si>
  <si>
    <t>D0440</t>
  </si>
  <si>
    <t xml:space="preserve">Halstead </t>
  </si>
  <si>
    <t>D0443</t>
  </si>
  <si>
    <t xml:space="preserve">Dodge City </t>
  </si>
  <si>
    <t>D0444</t>
  </si>
  <si>
    <t xml:space="preserve">Little River </t>
  </si>
  <si>
    <t>D0445</t>
  </si>
  <si>
    <t xml:space="preserve">Coffeyville </t>
  </si>
  <si>
    <t>D0446</t>
  </si>
  <si>
    <t xml:space="preserve">Independence </t>
  </si>
  <si>
    <t>D0447</t>
  </si>
  <si>
    <t xml:space="preserve">Cherryvale </t>
  </si>
  <si>
    <t>D0448</t>
  </si>
  <si>
    <t xml:space="preserve">Inman </t>
  </si>
  <si>
    <t>D0449</t>
  </si>
  <si>
    <t xml:space="preserve">Easton </t>
  </si>
  <si>
    <t>D0450</t>
  </si>
  <si>
    <t xml:space="preserve">Shawnee Heights </t>
  </si>
  <si>
    <t>D0452</t>
  </si>
  <si>
    <t xml:space="preserve">Stanton County </t>
  </si>
  <si>
    <t>Stanton</t>
  </si>
  <si>
    <t>D0453</t>
  </si>
  <si>
    <t xml:space="preserve">Leavenworth </t>
  </si>
  <si>
    <t>D0454</t>
  </si>
  <si>
    <t xml:space="preserve">Burlingame Public School </t>
  </si>
  <si>
    <t>D0456</t>
  </si>
  <si>
    <t xml:space="preserve">Marais Des Cygnes Valley </t>
  </si>
  <si>
    <t>D0457</t>
  </si>
  <si>
    <t xml:space="preserve">Garden City </t>
  </si>
  <si>
    <t>D0458</t>
  </si>
  <si>
    <t xml:space="preserve">Basehor-Linwood </t>
  </si>
  <si>
    <t>D0459</t>
  </si>
  <si>
    <t xml:space="preserve">Bucklin </t>
  </si>
  <si>
    <t>D0460</t>
  </si>
  <si>
    <t xml:space="preserve">Hesston </t>
  </si>
  <si>
    <t>D0461</t>
  </si>
  <si>
    <t xml:space="preserve">Neodesha </t>
  </si>
  <si>
    <t>D0462</t>
  </si>
  <si>
    <t xml:space="preserve">Central </t>
  </si>
  <si>
    <t>Cowley</t>
  </si>
  <si>
    <t>D0463</t>
  </si>
  <si>
    <t xml:space="preserve">Udall </t>
  </si>
  <si>
    <t>D0464</t>
  </si>
  <si>
    <t xml:space="preserve">Tonganoxie </t>
  </si>
  <si>
    <t>D0465</t>
  </si>
  <si>
    <t xml:space="preserve">Winfield </t>
  </si>
  <si>
    <t>D0466</t>
  </si>
  <si>
    <t xml:space="preserve">Scott County </t>
  </si>
  <si>
    <t>Scott</t>
  </si>
  <si>
    <t>D0467</t>
  </si>
  <si>
    <t xml:space="preserve">Leoti </t>
  </si>
  <si>
    <t>Wichita</t>
  </si>
  <si>
    <t>D0468</t>
  </si>
  <si>
    <t xml:space="preserve">Healy Public Schools </t>
  </si>
  <si>
    <t>Lane</t>
  </si>
  <si>
    <t>D0469</t>
  </si>
  <si>
    <t xml:space="preserve">Lansing </t>
  </si>
  <si>
    <t>D0470</t>
  </si>
  <si>
    <t xml:space="preserve">Arkansas City </t>
  </si>
  <si>
    <t>D0471</t>
  </si>
  <si>
    <t xml:space="preserve">Dexter </t>
  </si>
  <si>
    <t>D0473</t>
  </si>
  <si>
    <t xml:space="preserve">Chapman </t>
  </si>
  <si>
    <t>D0474</t>
  </si>
  <si>
    <t xml:space="preserve">Haviland </t>
  </si>
  <si>
    <t>D0475</t>
  </si>
  <si>
    <t xml:space="preserve">Geary County Schools </t>
  </si>
  <si>
    <t>Geary</t>
  </si>
  <si>
    <t>D0476</t>
  </si>
  <si>
    <t xml:space="preserve">Copeland </t>
  </si>
  <si>
    <t>D0477</t>
  </si>
  <si>
    <t xml:space="preserve">Ingalls </t>
  </si>
  <si>
    <t>D0479</t>
  </si>
  <si>
    <t xml:space="preserve">Crest </t>
  </si>
  <si>
    <t>D0480</t>
  </si>
  <si>
    <t xml:space="preserve">Liberal </t>
  </si>
  <si>
    <t>Seward</t>
  </si>
  <si>
    <t>D0481</t>
  </si>
  <si>
    <t xml:space="preserve">Rural Vista </t>
  </si>
  <si>
    <t>D0482</t>
  </si>
  <si>
    <t xml:space="preserve">Dighton </t>
  </si>
  <si>
    <t>D0483</t>
  </si>
  <si>
    <t xml:space="preserve">Kismet-Plains </t>
  </si>
  <si>
    <t>D0484</t>
  </si>
  <si>
    <t xml:space="preserve">Fredonia </t>
  </si>
  <si>
    <t>D0487</t>
  </si>
  <si>
    <t xml:space="preserve">Herington </t>
  </si>
  <si>
    <t>D0489</t>
  </si>
  <si>
    <t xml:space="preserve">Hays </t>
  </si>
  <si>
    <t>D0490</t>
  </si>
  <si>
    <t xml:space="preserve">El Dorado </t>
  </si>
  <si>
    <t>D0491</t>
  </si>
  <si>
    <t xml:space="preserve">Eudora </t>
  </si>
  <si>
    <t>D0492</t>
  </si>
  <si>
    <t xml:space="preserve">Flinthills </t>
  </si>
  <si>
    <t>D0493</t>
  </si>
  <si>
    <t xml:space="preserve">Columbus </t>
  </si>
  <si>
    <t>D0494</t>
  </si>
  <si>
    <t xml:space="preserve">Syracuse </t>
  </si>
  <si>
    <t>Hamilton</t>
  </si>
  <si>
    <t>D0495</t>
  </si>
  <si>
    <t xml:space="preserve">Ft Larned </t>
  </si>
  <si>
    <t>Pawnee</t>
  </si>
  <si>
    <t>D0496</t>
  </si>
  <si>
    <t xml:space="preserve">Pawnee Heights </t>
  </si>
  <si>
    <t>D0497</t>
  </si>
  <si>
    <t xml:space="preserve">Lawrence </t>
  </si>
  <si>
    <t>D0498</t>
  </si>
  <si>
    <t xml:space="preserve">Valley Heights </t>
  </si>
  <si>
    <t>D0499</t>
  </si>
  <si>
    <t xml:space="preserve">Galena </t>
  </si>
  <si>
    <t>D0500</t>
  </si>
  <si>
    <t xml:space="preserve">Kansas City </t>
  </si>
  <si>
    <t>D0501</t>
  </si>
  <si>
    <t xml:space="preserve">Topeka Public Schools </t>
  </si>
  <si>
    <t>D0502</t>
  </si>
  <si>
    <t xml:space="preserve">Lewis </t>
  </si>
  <si>
    <t>D0503</t>
  </si>
  <si>
    <t xml:space="preserve">Parsons </t>
  </si>
  <si>
    <t>Labette</t>
  </si>
  <si>
    <t>D0504</t>
  </si>
  <si>
    <t xml:space="preserve">Oswego </t>
  </si>
  <si>
    <t>D0505</t>
  </si>
  <si>
    <t xml:space="preserve">Chetopa-St. Paul </t>
  </si>
  <si>
    <t>D0506</t>
  </si>
  <si>
    <t xml:space="preserve">Labette County </t>
  </si>
  <si>
    <t>D0507</t>
  </si>
  <si>
    <t xml:space="preserve">Satanta </t>
  </si>
  <si>
    <t>D0508</t>
  </si>
  <si>
    <t xml:space="preserve">Baxter Springs </t>
  </si>
  <si>
    <t>D0509</t>
  </si>
  <si>
    <t xml:space="preserve">South Haven </t>
  </si>
  <si>
    <t>D0511</t>
  </si>
  <si>
    <t xml:space="preserve">Attica </t>
  </si>
  <si>
    <t>D0512</t>
  </si>
  <si>
    <t>Shawnee Mission Pub Sch</t>
  </si>
  <si>
    <t>Total</t>
  </si>
  <si>
    <t>FTE Enrollment (incl MILT &amp; VIRT)</t>
  </si>
  <si>
    <t>Total Valuation</t>
  </si>
  <si>
    <t>Total Valuation Per Pupil</t>
  </si>
  <si>
    <t>General Fund Valuation</t>
  </si>
  <si>
    <t>LOB/BI Valuation Per Pupil</t>
  </si>
  <si>
    <t>KANSAS STATE DEPARTMENT OF EDUCATION</t>
  </si>
  <si>
    <t>ASSESSED VALUATION REPORT FOR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</si>
</sst>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5" formatCode="#,##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0"/>
      <color indexed="8"/>
      <name val="Arial"/>
    </font>
    <font>
      <sz val="10"/>
      <name val="Geneva"/>
    </font>
    <font>
      <sz val="10"/>
      <name val="Arial"/>
      <family val="2"/>
    </font>
    <font>
      <sz val="10"/>
      <name val="MS Sans Serif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21" fillId="0" borderId="0" applyBorder="0"/>
    <xf numFmtId="0" fontId="1" fillId="0" borderId="0"/>
    <xf numFmtId="0" fontId="20" fillId="0" borderId="0"/>
    <xf numFmtId="0" fontId="21" fillId="0" borderId="0" applyBorder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0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26" fillId="0" borderId="0"/>
    <xf numFmtId="0" fontId="18" fillId="0" borderId="0"/>
    <xf numFmtId="0" fontId="1" fillId="0" borderId="0"/>
    <xf numFmtId="0" fontId="22" fillId="0" borderId="0"/>
    <xf numFmtId="0" fontId="21" fillId="0" borderId="0"/>
    <xf numFmtId="0" fontId="1" fillId="0" borderId="0"/>
    <xf numFmtId="0" fontId="21" fillId="0" borderId="0"/>
    <xf numFmtId="0" fontId="22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1" fillId="0" borderId="0" applyBorder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</cellStyleXfs>
  <cellXfs count="28">
    <xf numFmtId="0" fontId="0" fillId="0" borderId="0" xfId="0"/>
    <xf numFmtId="165" fontId="24" fillId="0" borderId="11" xfId="55" applyNumberFormat="1" applyFont="1" applyFill="1" applyBorder="1" applyProtection="1"/>
    <xf numFmtId="0" fontId="0" fillId="0" borderId="0" xfId="0" applyFont="1"/>
    <xf numFmtId="0" fontId="33" fillId="0" borderId="0" xfId="0" applyFont="1" applyAlignment="1">
      <alignment horizontal="center"/>
    </xf>
    <xf numFmtId="165" fontId="24" fillId="0" borderId="0" xfId="55" applyNumberFormat="1" applyFont="1" applyFill="1" applyProtection="1"/>
    <xf numFmtId="165" fontId="24" fillId="0" borderId="0" xfId="55" applyNumberFormat="1" applyFont="1" applyFill="1" applyBorder="1" applyProtection="1"/>
    <xf numFmtId="3" fontId="24" fillId="0" borderId="11" xfId="0" applyNumberFormat="1" applyFont="1" applyBorder="1"/>
    <xf numFmtId="3" fontId="24" fillId="0" borderId="0" xfId="0" applyNumberFormat="1" applyFont="1"/>
    <xf numFmtId="0" fontId="24" fillId="0" borderId="10" xfId="41" applyFont="1" applyBorder="1" applyAlignment="1">
      <alignment horizontal="center" wrapText="1"/>
    </xf>
    <xf numFmtId="0" fontId="0" fillId="0" borderId="0" xfId="0"/>
    <xf numFmtId="0" fontId="0" fillId="0" borderId="0" xfId="0"/>
    <xf numFmtId="3" fontId="24" fillId="0" borderId="0" xfId="0" applyNumberFormat="1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center"/>
    </xf>
    <xf numFmtId="3" fontId="24" fillId="0" borderId="0" xfId="0" applyNumberFormat="1" applyFont="1" applyBorder="1"/>
    <xf numFmtId="0" fontId="25" fillId="0" borderId="0" xfId="64" applyFont="1" applyFill="1" applyProtection="1"/>
    <xf numFmtId="0" fontId="24" fillId="0" borderId="10" xfId="0" applyFont="1" applyBorder="1" applyAlignment="1">
      <alignment horizontal="left"/>
    </xf>
    <xf numFmtId="14" fontId="24" fillId="0" borderId="0" xfId="0" applyNumberFormat="1" applyFont="1" applyAlignment="1">
      <alignment horizontal="left"/>
    </xf>
    <xf numFmtId="165" fontId="24" fillId="0" borderId="0" xfId="0" applyNumberFormat="1" applyFont="1"/>
    <xf numFmtId="3" fontId="24" fillId="0" borderId="10" xfId="41" applyNumberFormat="1" applyFont="1" applyBorder="1" applyAlignment="1">
      <alignment horizontal="center" wrapText="1"/>
    </xf>
    <xf numFmtId="3" fontId="24" fillId="0" borderId="10" xfId="41" applyNumberFormat="1" applyFont="1" applyFill="1" applyBorder="1" applyAlignment="1">
      <alignment horizontal="center" wrapText="1"/>
    </xf>
    <xf numFmtId="14" fontId="24" fillId="0" borderId="0" xfId="0" applyNumberFormat="1" applyFont="1" applyAlignment="1">
      <alignment horizontal="left"/>
    </xf>
    <xf numFmtId="3" fontId="24" fillId="0" borderId="0" xfId="0" applyNumberFormat="1" applyFont="1"/>
    <xf numFmtId="0" fontId="24" fillId="0" borderId="0" xfId="0" applyFont="1" applyAlignment="1">
      <alignment horizontal="center"/>
    </xf>
    <xf numFmtId="3" fontId="24" fillId="0" borderId="0" xfId="0" applyNumberFormat="1" applyFont="1" applyBorder="1"/>
    <xf numFmtId="3" fontId="24" fillId="0" borderId="11" xfId="0" applyNumberFormat="1" applyFont="1" applyBorder="1"/>
    <xf numFmtId="3" fontId="24" fillId="0" borderId="0" xfId="0" applyNumberFormat="1" applyFont="1"/>
  </cellXfs>
  <cellStyles count="102">
    <cellStyle name="20% - Accent1" xfId="18" builtinId="30" customBuiltin="1"/>
    <cellStyle name="20% - Accent1 2" xfId="42"/>
    <cellStyle name="20% - Accent2" xfId="22" builtinId="34" customBuiltin="1"/>
    <cellStyle name="20% - Accent2 2" xfId="43"/>
    <cellStyle name="20% - Accent3" xfId="26" builtinId="38" customBuiltin="1"/>
    <cellStyle name="20% - Accent3 2" xfId="44"/>
    <cellStyle name="20% - Accent4" xfId="30" builtinId="42" customBuiltin="1"/>
    <cellStyle name="20% - Accent4 2" xfId="45"/>
    <cellStyle name="20% - Accent5" xfId="34" builtinId="46" customBuiltin="1"/>
    <cellStyle name="20% - Accent5 2" xfId="46"/>
    <cellStyle name="20% - Accent6" xfId="38" builtinId="50" customBuiltin="1"/>
    <cellStyle name="20% - Accent6 2" xfId="47"/>
    <cellStyle name="40% - Accent1" xfId="19" builtinId="31" customBuiltin="1"/>
    <cellStyle name="40% - Accent1 2" xfId="48"/>
    <cellStyle name="40% - Accent2" xfId="23" builtinId="35" customBuiltin="1"/>
    <cellStyle name="40% - Accent2 2" xfId="49"/>
    <cellStyle name="40% - Accent3" xfId="27" builtinId="39" customBuiltin="1"/>
    <cellStyle name="40% - Accent3 2" xfId="50"/>
    <cellStyle name="40% - Accent4" xfId="31" builtinId="43" customBuiltin="1"/>
    <cellStyle name="40% - Accent4 2" xfId="51"/>
    <cellStyle name="40% - Accent5" xfId="35" builtinId="47" customBuiltin="1"/>
    <cellStyle name="40% - Accent5 2" xfId="52"/>
    <cellStyle name="40% - Accent6" xfId="39" builtinId="51" customBuiltin="1"/>
    <cellStyle name="40% - Accent6 2" xfId="53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8"/>
    <cellStyle name="Comma 2 2 2" xfId="90"/>
    <cellStyle name="Comma 2 3" xfId="76"/>
    <cellStyle name="Comma 3" xfId="54"/>
    <cellStyle name="Comma 3 2" xfId="75"/>
    <cellStyle name="Comma 3 3" xfId="89"/>
    <cellStyle name="Comma 4" xfId="88"/>
    <cellStyle name="Comma 5" xfId="87"/>
    <cellStyle name="Currency 2" xfId="56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92"/>
    <cellStyle name="Hyperlink 3" xfId="93"/>
    <cellStyle name="Hyperlink 4" xfId="9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7"/>
    <cellStyle name="Normal 2 2" xfId="58"/>
    <cellStyle name="Normal 2 2 2" xfId="59"/>
    <cellStyle name="Normal 2 2 2 2" xfId="86"/>
    <cellStyle name="Normal 2 2 2 2 2" xfId="94"/>
    <cellStyle name="Normal 2 2 3" xfId="83"/>
    <cellStyle name="Normal 2 3" xfId="79"/>
    <cellStyle name="Normal 2 4" xfId="60"/>
    <cellStyle name="Normal 2 4 2" xfId="82"/>
    <cellStyle name="Normal 2 5" xfId="81"/>
    <cellStyle name="Normal 3" xfId="61"/>
    <cellStyle name="Normal 3 2" xfId="62"/>
    <cellStyle name="Normal 3 2 2" xfId="84"/>
    <cellStyle name="Normal 3 3" xfId="63"/>
    <cellStyle name="Normal 4" xfId="64"/>
    <cellStyle name="Normal 4 2" xfId="65"/>
    <cellStyle name="Normal 4 2 2" xfId="85"/>
    <cellStyle name="Normal 4 3" xfId="66"/>
    <cellStyle name="Normal 4 4" xfId="95"/>
    <cellStyle name="Normal 5" xfId="67"/>
    <cellStyle name="Normal 5 2" xfId="80"/>
    <cellStyle name="Normal 6" xfId="68"/>
    <cellStyle name="Normal 6 2" xfId="77"/>
    <cellStyle name="Normal 6 2 2" xfId="96"/>
    <cellStyle name="Normal 7" xfId="69"/>
    <cellStyle name="Normal 7 2" xfId="74"/>
    <cellStyle name="Normal 8" xfId="41"/>
    <cellStyle name="Note 2" xfId="70"/>
    <cellStyle name="Note 2 2" xfId="71"/>
    <cellStyle name="Note 2 3" xfId="98"/>
    <cellStyle name="Note 2 4" xfId="97"/>
    <cellStyle name="Note 3" xfId="72"/>
    <cellStyle name="Note 3 2" xfId="100"/>
    <cellStyle name="Note 3 3" xfId="99"/>
    <cellStyle name="Note 4" xfId="101"/>
    <cellStyle name="Output" xfId="10" builtinId="21" customBuiltin="1"/>
    <cellStyle name="Percent 2" xfId="73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/>
  <cols>
    <col min="1" max="1" width="6.140625" bestFit="1" customWidth="1"/>
    <col min="2" max="2" width="24.42578125" bestFit="1" customWidth="1"/>
    <col min="3" max="3" width="11.85546875" bestFit="1" customWidth="1"/>
    <col min="4" max="4" width="15.7109375" style="2" customWidth="1"/>
    <col min="5" max="5" width="13.42578125" style="2" bestFit="1" customWidth="1"/>
    <col min="6" max="6" width="10.7109375" style="2" customWidth="1"/>
    <col min="7" max="7" width="13.42578125" style="2" bestFit="1" customWidth="1"/>
    <col min="8" max="8" width="13.42578125" bestFit="1" customWidth="1"/>
  </cols>
  <sheetData>
    <row r="1" spans="1:9" ht="15.75">
      <c r="A1" s="10"/>
      <c r="B1" s="18">
        <v>41408</v>
      </c>
      <c r="C1" s="10"/>
      <c r="D1" s="3" t="s">
        <v>687</v>
      </c>
      <c r="E1" s="3"/>
      <c r="F1" s="3"/>
      <c r="G1" s="3"/>
      <c r="H1" s="3"/>
      <c r="I1" s="3"/>
    </row>
    <row r="2" spans="1:9" s="9" customFormat="1" ht="15.75">
      <c r="B2" s="22"/>
      <c r="D2" s="3" t="s">
        <v>688</v>
      </c>
      <c r="E2" s="3"/>
      <c r="F2" s="3"/>
      <c r="G2" s="3"/>
      <c r="H2" s="3"/>
      <c r="I2" s="3"/>
    </row>
    <row r="3" spans="1:9" s="9" customFormat="1">
      <c r="B3" s="22"/>
      <c r="D3" s="24"/>
      <c r="E3" s="24"/>
      <c r="F3" s="24"/>
      <c r="G3" s="24"/>
      <c r="H3" s="24"/>
    </row>
    <row r="4" spans="1:9">
      <c r="A4" s="10"/>
      <c r="B4" s="13"/>
      <c r="C4" s="10"/>
      <c r="D4" s="24" t="s">
        <v>0</v>
      </c>
      <c r="E4" s="24" t="s">
        <v>0</v>
      </c>
      <c r="F4" s="24" t="s">
        <v>0</v>
      </c>
      <c r="G4" s="24" t="s">
        <v>0</v>
      </c>
      <c r="H4" s="24" t="s">
        <v>0</v>
      </c>
      <c r="I4" s="24" t="s">
        <v>0</v>
      </c>
    </row>
    <row r="5" spans="1:9" ht="39.75" thickBot="1">
      <c r="A5" s="14" t="s">
        <v>1</v>
      </c>
      <c r="B5" s="17" t="s">
        <v>2</v>
      </c>
      <c r="C5" s="17" t="s">
        <v>3</v>
      </c>
      <c r="D5" s="8" t="s">
        <v>682</v>
      </c>
      <c r="E5" s="20" t="s">
        <v>683</v>
      </c>
      <c r="F5" s="20" t="s">
        <v>684</v>
      </c>
      <c r="G5" s="20" t="s">
        <v>685</v>
      </c>
      <c r="H5" s="8" t="s">
        <v>4</v>
      </c>
      <c r="I5" s="21" t="s">
        <v>686</v>
      </c>
    </row>
    <row r="6" spans="1:9">
      <c r="A6" s="12" t="s">
        <v>5</v>
      </c>
      <c r="B6" s="16" t="s">
        <v>6</v>
      </c>
      <c r="C6" s="16" t="s">
        <v>7</v>
      </c>
      <c r="D6" s="4">
        <v>526.6</v>
      </c>
      <c r="E6" s="23">
        <v>33293952</v>
      </c>
      <c r="F6" s="7">
        <f>E6/D6</f>
        <v>63224.367641473604</v>
      </c>
      <c r="G6" s="23">
        <v>29844261</v>
      </c>
      <c r="H6" s="11">
        <v>33293952</v>
      </c>
      <c r="I6" s="7">
        <f>H6/D6</f>
        <v>63224.367641473604</v>
      </c>
    </row>
    <row r="7" spans="1:9">
      <c r="A7" s="12" t="s">
        <v>8</v>
      </c>
      <c r="B7" s="16" t="s">
        <v>9</v>
      </c>
      <c r="C7" s="16" t="s">
        <v>10</v>
      </c>
      <c r="D7" s="4">
        <v>655.7</v>
      </c>
      <c r="E7" s="23">
        <v>38763596</v>
      </c>
      <c r="F7" s="7">
        <f t="shared" ref="F7:F70" si="0">E7/D7</f>
        <v>59117.883178282747</v>
      </c>
      <c r="G7" s="23">
        <v>36077468</v>
      </c>
      <c r="H7" s="11">
        <v>38763596</v>
      </c>
      <c r="I7" s="7">
        <f t="shared" ref="I7:I70" si="1">H7/D7</f>
        <v>59117.883178282747</v>
      </c>
    </row>
    <row r="8" spans="1:9">
      <c r="A8" s="12" t="s">
        <v>11</v>
      </c>
      <c r="B8" s="16" t="s">
        <v>12</v>
      </c>
      <c r="C8" s="16" t="s">
        <v>13</v>
      </c>
      <c r="D8" s="4">
        <v>121.5</v>
      </c>
      <c r="E8" s="23">
        <v>16274499</v>
      </c>
      <c r="F8" s="7">
        <f t="shared" si="0"/>
        <v>133946.49382716051</v>
      </c>
      <c r="G8" s="23">
        <v>15038612</v>
      </c>
      <c r="H8" s="11">
        <v>16215224</v>
      </c>
      <c r="I8" s="7">
        <f t="shared" si="1"/>
        <v>133458.63374485596</v>
      </c>
    </row>
    <row r="9" spans="1:9">
      <c r="A9" s="12" t="s">
        <v>14</v>
      </c>
      <c r="B9" s="16" t="s">
        <v>15</v>
      </c>
      <c r="C9" s="16" t="s">
        <v>16</v>
      </c>
      <c r="D9" s="4">
        <v>304.5</v>
      </c>
      <c r="E9" s="23">
        <v>24384696</v>
      </c>
      <c r="F9" s="7">
        <f t="shared" si="0"/>
        <v>80081.103448275855</v>
      </c>
      <c r="G9" s="23">
        <v>22102430</v>
      </c>
      <c r="H9" s="11">
        <v>23974468</v>
      </c>
      <c r="I9" s="7">
        <f t="shared" si="1"/>
        <v>78733.885057471271</v>
      </c>
    </row>
    <row r="10" spans="1:9">
      <c r="A10" s="12" t="s">
        <v>17</v>
      </c>
      <c r="B10" s="16" t="s">
        <v>18</v>
      </c>
      <c r="C10" s="16" t="s">
        <v>19</v>
      </c>
      <c r="D10" s="4">
        <v>148</v>
      </c>
      <c r="E10" s="23">
        <v>47855274</v>
      </c>
      <c r="F10" s="7">
        <f t="shared" si="0"/>
        <v>323346.44594594592</v>
      </c>
      <c r="G10" s="23">
        <v>46523372</v>
      </c>
      <c r="H10" s="11">
        <v>47762265</v>
      </c>
      <c r="I10" s="7">
        <f t="shared" si="1"/>
        <v>322718.00675675675</v>
      </c>
    </row>
    <row r="11" spans="1:9">
      <c r="A11" s="12" t="s">
        <v>20</v>
      </c>
      <c r="B11" s="16" t="s">
        <v>21</v>
      </c>
      <c r="C11" s="16" t="s">
        <v>22</v>
      </c>
      <c r="D11" s="4">
        <v>302</v>
      </c>
      <c r="E11" s="23">
        <v>28651006</v>
      </c>
      <c r="F11" s="7">
        <f t="shared" si="0"/>
        <v>94870.880794701981</v>
      </c>
      <c r="G11" s="23">
        <v>26015362</v>
      </c>
      <c r="H11" s="11">
        <v>28651006</v>
      </c>
      <c r="I11" s="7">
        <f t="shared" si="1"/>
        <v>94870.880794701981</v>
      </c>
    </row>
    <row r="12" spans="1:9">
      <c r="A12" s="12" t="s">
        <v>23</v>
      </c>
      <c r="B12" s="16" t="s">
        <v>24</v>
      </c>
      <c r="C12" s="16" t="s">
        <v>25</v>
      </c>
      <c r="D12" s="4">
        <v>359.5</v>
      </c>
      <c r="E12" s="23">
        <v>29193438</v>
      </c>
      <c r="F12" s="7">
        <f t="shared" si="0"/>
        <v>81205.668984700969</v>
      </c>
      <c r="G12" s="23">
        <v>26549255</v>
      </c>
      <c r="H12" s="11">
        <v>29171370</v>
      </c>
      <c r="I12" s="7">
        <f t="shared" si="1"/>
        <v>81144.283727399161</v>
      </c>
    </row>
    <row r="13" spans="1:9">
      <c r="A13" s="12" t="s">
        <v>26</v>
      </c>
      <c r="B13" s="16" t="s">
        <v>27</v>
      </c>
      <c r="C13" s="16" t="s">
        <v>28</v>
      </c>
      <c r="D13" s="4">
        <v>463.5</v>
      </c>
      <c r="E13" s="23">
        <v>37549163</v>
      </c>
      <c r="F13" s="7">
        <f t="shared" si="0"/>
        <v>81012.217907227619</v>
      </c>
      <c r="G13" s="23">
        <v>33712180</v>
      </c>
      <c r="H13" s="11">
        <v>37549163</v>
      </c>
      <c r="I13" s="7">
        <f t="shared" si="1"/>
        <v>81012.217907227619</v>
      </c>
    </row>
    <row r="14" spans="1:9">
      <c r="A14" s="12" t="s">
        <v>29</v>
      </c>
      <c r="B14" s="16" t="s">
        <v>30</v>
      </c>
      <c r="C14" s="16" t="s">
        <v>31</v>
      </c>
      <c r="D14" s="4">
        <v>237</v>
      </c>
      <c r="E14" s="23">
        <v>14476427</v>
      </c>
      <c r="F14" s="7">
        <f t="shared" si="0"/>
        <v>61081.970464135018</v>
      </c>
      <c r="G14" s="23">
        <v>12913587</v>
      </c>
      <c r="H14" s="11">
        <v>14476427</v>
      </c>
      <c r="I14" s="7">
        <f t="shared" si="1"/>
        <v>61081.970464135018</v>
      </c>
    </row>
    <row r="15" spans="1:9">
      <c r="A15" s="12" t="s">
        <v>32</v>
      </c>
      <c r="B15" s="16" t="s">
        <v>33</v>
      </c>
      <c r="C15" s="16" t="s">
        <v>34</v>
      </c>
      <c r="D15" s="4">
        <v>313.5</v>
      </c>
      <c r="E15" s="23">
        <v>51137879</v>
      </c>
      <c r="F15" s="7">
        <f t="shared" si="0"/>
        <v>163119.2312599681</v>
      </c>
      <c r="G15" s="23">
        <v>48833669</v>
      </c>
      <c r="H15" s="11">
        <v>49879907</v>
      </c>
      <c r="I15" s="7">
        <f t="shared" si="1"/>
        <v>159106.56140350876</v>
      </c>
    </row>
    <row r="16" spans="1:9">
      <c r="A16" s="12" t="s">
        <v>35</v>
      </c>
      <c r="B16" s="16" t="s">
        <v>36</v>
      </c>
      <c r="C16" s="16" t="s">
        <v>37</v>
      </c>
      <c r="D16" s="4">
        <v>506.7</v>
      </c>
      <c r="E16" s="23">
        <v>99293450</v>
      </c>
      <c r="F16" s="7">
        <f t="shared" si="0"/>
        <v>195961.0223011644</v>
      </c>
      <c r="G16" s="23">
        <v>95396485</v>
      </c>
      <c r="H16" s="11">
        <v>99157876</v>
      </c>
      <c r="I16" s="7">
        <f t="shared" si="1"/>
        <v>195693.45964081312</v>
      </c>
    </row>
    <row r="17" spans="1:9">
      <c r="A17" s="12" t="s">
        <v>38</v>
      </c>
      <c r="B17" s="16" t="s">
        <v>39</v>
      </c>
      <c r="C17" s="16" t="s">
        <v>40</v>
      </c>
      <c r="D17" s="4">
        <v>1113.3</v>
      </c>
      <c r="E17" s="23">
        <v>82036309</v>
      </c>
      <c r="F17" s="7">
        <f t="shared" si="0"/>
        <v>73687.513698014911</v>
      </c>
      <c r="G17" s="23">
        <v>76357141</v>
      </c>
      <c r="H17" s="11">
        <v>81688484</v>
      </c>
      <c r="I17" s="7">
        <f t="shared" si="1"/>
        <v>73375.086679241896</v>
      </c>
    </row>
    <row r="18" spans="1:9">
      <c r="A18" s="12" t="s">
        <v>41</v>
      </c>
      <c r="B18" s="16" t="s">
        <v>42</v>
      </c>
      <c r="C18" s="16" t="s">
        <v>34</v>
      </c>
      <c r="D18" s="4">
        <v>652.4</v>
      </c>
      <c r="E18" s="23">
        <v>35314799</v>
      </c>
      <c r="F18" s="7">
        <f t="shared" si="0"/>
        <v>54130.593194359288</v>
      </c>
      <c r="G18" s="23">
        <v>32308149</v>
      </c>
      <c r="H18" s="11">
        <v>33658186</v>
      </c>
      <c r="I18" s="7">
        <f t="shared" si="1"/>
        <v>51591.333537706931</v>
      </c>
    </row>
    <row r="19" spans="1:9">
      <c r="A19" s="12" t="s">
        <v>43</v>
      </c>
      <c r="B19" s="16" t="s">
        <v>44</v>
      </c>
      <c r="C19" s="16" t="s">
        <v>40</v>
      </c>
      <c r="D19" s="4">
        <v>586.79999999999995</v>
      </c>
      <c r="E19" s="23">
        <v>64628209</v>
      </c>
      <c r="F19" s="7">
        <f t="shared" si="0"/>
        <v>110136.68882072257</v>
      </c>
      <c r="G19" s="23">
        <v>61016899</v>
      </c>
      <c r="H19" s="11">
        <v>64033352</v>
      </c>
      <c r="I19" s="7">
        <f t="shared" si="1"/>
        <v>109122.95841854125</v>
      </c>
    </row>
    <row r="20" spans="1:9">
      <c r="A20" s="12" t="s">
        <v>45</v>
      </c>
      <c r="B20" s="16" t="s">
        <v>46</v>
      </c>
      <c r="C20" s="16" t="s">
        <v>47</v>
      </c>
      <c r="D20" s="4">
        <v>197</v>
      </c>
      <c r="E20" s="23">
        <v>26782634</v>
      </c>
      <c r="F20" s="7">
        <f t="shared" si="0"/>
        <v>135952.45685279189</v>
      </c>
      <c r="G20" s="23">
        <v>25453111</v>
      </c>
      <c r="H20" s="11">
        <v>26782634</v>
      </c>
      <c r="I20" s="7">
        <f t="shared" si="1"/>
        <v>135952.45685279189</v>
      </c>
    </row>
    <row r="21" spans="1:9">
      <c r="A21" s="12" t="s">
        <v>48</v>
      </c>
      <c r="B21" s="16" t="s">
        <v>49</v>
      </c>
      <c r="C21" s="16" t="s">
        <v>50</v>
      </c>
      <c r="D21" s="4">
        <v>3882.5</v>
      </c>
      <c r="E21" s="23">
        <v>120389404</v>
      </c>
      <c r="F21" s="7">
        <f t="shared" si="0"/>
        <v>31008.217385705088</v>
      </c>
      <c r="G21" s="23">
        <v>105999480</v>
      </c>
      <c r="H21" s="11">
        <v>120342099</v>
      </c>
      <c r="I21" s="7">
        <f t="shared" si="1"/>
        <v>30996.033226014166</v>
      </c>
    </row>
    <row r="22" spans="1:9">
      <c r="A22" s="12" t="s">
        <v>51</v>
      </c>
      <c r="B22" s="16" t="s">
        <v>52</v>
      </c>
      <c r="C22" s="16" t="s">
        <v>50</v>
      </c>
      <c r="D22" s="4">
        <v>1774.7</v>
      </c>
      <c r="E22" s="23">
        <v>158663674</v>
      </c>
      <c r="F22" s="7">
        <f t="shared" si="0"/>
        <v>89403.095734490329</v>
      </c>
      <c r="G22" s="23">
        <v>150141105</v>
      </c>
      <c r="H22" s="11">
        <v>158663674</v>
      </c>
      <c r="I22" s="7">
        <f t="shared" si="1"/>
        <v>89403.095734490329</v>
      </c>
    </row>
    <row r="23" spans="1:9">
      <c r="A23" s="12" t="s">
        <v>53</v>
      </c>
      <c r="B23" s="16" t="s">
        <v>54</v>
      </c>
      <c r="C23" s="16" t="s">
        <v>50</v>
      </c>
      <c r="D23" s="4">
        <v>2408.6999999999998</v>
      </c>
      <c r="E23" s="23">
        <v>163406135</v>
      </c>
      <c r="F23" s="7">
        <f t="shared" si="0"/>
        <v>67839.969693195511</v>
      </c>
      <c r="G23" s="23">
        <v>152641870</v>
      </c>
      <c r="H23" s="11">
        <v>159133187</v>
      </c>
      <c r="I23" s="7">
        <f t="shared" si="1"/>
        <v>66066.005314069829</v>
      </c>
    </row>
    <row r="24" spans="1:9">
      <c r="A24" s="12" t="s">
        <v>55</v>
      </c>
      <c r="B24" s="16" t="s">
        <v>56</v>
      </c>
      <c r="C24" s="16" t="s">
        <v>57</v>
      </c>
      <c r="D24" s="4">
        <v>501.6</v>
      </c>
      <c r="E24" s="23">
        <v>32797336</v>
      </c>
      <c r="F24" s="7">
        <f t="shared" si="0"/>
        <v>65385.438596491222</v>
      </c>
      <c r="G24" s="23">
        <v>29125699</v>
      </c>
      <c r="H24" s="11">
        <v>32797336</v>
      </c>
      <c r="I24" s="7">
        <f t="shared" si="1"/>
        <v>65385.438596491222</v>
      </c>
    </row>
    <row r="25" spans="1:9">
      <c r="A25" s="12" t="s">
        <v>58</v>
      </c>
      <c r="B25" s="16" t="s">
        <v>59</v>
      </c>
      <c r="C25" s="16" t="s">
        <v>57</v>
      </c>
      <c r="D25" s="4">
        <v>537.79999999999995</v>
      </c>
      <c r="E25" s="23">
        <v>44000961</v>
      </c>
      <c r="F25" s="7">
        <f t="shared" si="0"/>
        <v>81816.587950911126</v>
      </c>
      <c r="G25" s="23">
        <v>40904524</v>
      </c>
      <c r="H25" s="11">
        <v>44000961</v>
      </c>
      <c r="I25" s="7">
        <f t="shared" si="1"/>
        <v>81816.587950911126</v>
      </c>
    </row>
    <row r="26" spans="1:9">
      <c r="A26" s="12" t="s">
        <v>60</v>
      </c>
      <c r="B26" s="16" t="s">
        <v>61</v>
      </c>
      <c r="C26" s="16" t="s">
        <v>62</v>
      </c>
      <c r="D26" s="4">
        <v>1983.5</v>
      </c>
      <c r="E26" s="23">
        <v>2586355</v>
      </c>
      <c r="F26" s="7">
        <f t="shared" si="0"/>
        <v>1303.9349634484497</v>
      </c>
      <c r="G26" s="23">
        <v>2586355</v>
      </c>
      <c r="H26" s="11">
        <v>2586355</v>
      </c>
      <c r="I26" s="7">
        <f t="shared" si="1"/>
        <v>1303.9349634484497</v>
      </c>
    </row>
    <row r="27" spans="1:9">
      <c r="A27" s="12" t="s">
        <v>63</v>
      </c>
      <c r="B27" s="16" t="s">
        <v>64</v>
      </c>
      <c r="C27" s="16" t="s">
        <v>65</v>
      </c>
      <c r="D27" s="4">
        <v>359.3</v>
      </c>
      <c r="E27" s="23">
        <v>43588047</v>
      </c>
      <c r="F27" s="7">
        <f t="shared" si="0"/>
        <v>121313.79627052601</v>
      </c>
      <c r="G27" s="23">
        <v>40545547</v>
      </c>
      <c r="H27" s="11">
        <v>43363948</v>
      </c>
      <c r="I27" s="7">
        <f t="shared" si="1"/>
        <v>120690.08627887559</v>
      </c>
    </row>
    <row r="28" spans="1:9">
      <c r="A28" s="12" t="s">
        <v>66</v>
      </c>
      <c r="B28" s="16" t="s">
        <v>67</v>
      </c>
      <c r="C28" s="16" t="s">
        <v>68</v>
      </c>
      <c r="D28" s="4">
        <v>163.80000000000001</v>
      </c>
      <c r="E28" s="23">
        <v>68622592</v>
      </c>
      <c r="F28" s="7">
        <f t="shared" si="0"/>
        <v>418941.34310134308</v>
      </c>
      <c r="G28" s="23">
        <v>68072242</v>
      </c>
      <c r="H28" s="11">
        <v>68622592</v>
      </c>
      <c r="I28" s="7">
        <f t="shared" si="1"/>
        <v>418941.34310134308</v>
      </c>
    </row>
    <row r="29" spans="1:9">
      <c r="A29" s="12" t="s">
        <v>69</v>
      </c>
      <c r="B29" s="16" t="s">
        <v>70</v>
      </c>
      <c r="C29" s="16" t="s">
        <v>68</v>
      </c>
      <c r="D29" s="4">
        <v>1031.7</v>
      </c>
      <c r="E29" s="23">
        <v>215230889</v>
      </c>
      <c r="F29" s="7">
        <f t="shared" si="0"/>
        <v>208617.70766695743</v>
      </c>
      <c r="G29" s="23">
        <v>211271634</v>
      </c>
      <c r="H29" s="11">
        <v>215230889</v>
      </c>
      <c r="I29" s="7">
        <f t="shared" si="1"/>
        <v>208617.70766695743</v>
      </c>
    </row>
    <row r="30" spans="1:9">
      <c r="A30" s="12" t="s">
        <v>71</v>
      </c>
      <c r="B30" s="16" t="s">
        <v>72</v>
      </c>
      <c r="C30" s="16" t="s">
        <v>73</v>
      </c>
      <c r="D30" s="4">
        <v>704.9</v>
      </c>
      <c r="E30" s="23">
        <v>40014257</v>
      </c>
      <c r="F30" s="7">
        <f t="shared" si="0"/>
        <v>56765.863243013198</v>
      </c>
      <c r="G30" s="23">
        <v>35893920</v>
      </c>
      <c r="H30" s="11">
        <v>39945194</v>
      </c>
      <c r="I30" s="7">
        <f t="shared" si="1"/>
        <v>56667.887643637398</v>
      </c>
    </row>
    <row r="31" spans="1:9">
      <c r="A31" s="12" t="s">
        <v>74</v>
      </c>
      <c r="B31" s="16" t="s">
        <v>75</v>
      </c>
      <c r="C31" s="16" t="s">
        <v>73</v>
      </c>
      <c r="D31" s="4">
        <v>169</v>
      </c>
      <c r="E31" s="23">
        <v>11974446</v>
      </c>
      <c r="F31" s="7">
        <f t="shared" si="0"/>
        <v>70854.710059171601</v>
      </c>
      <c r="G31" s="23">
        <v>11126664</v>
      </c>
      <c r="H31" s="11">
        <v>11968150</v>
      </c>
      <c r="I31" s="7">
        <f t="shared" si="1"/>
        <v>70817.455621301779</v>
      </c>
    </row>
    <row r="32" spans="1:9">
      <c r="A32" s="12" t="s">
        <v>76</v>
      </c>
      <c r="B32" s="16" t="s">
        <v>77</v>
      </c>
      <c r="C32" s="16" t="s">
        <v>78</v>
      </c>
      <c r="D32" s="4">
        <v>1626.2</v>
      </c>
      <c r="E32" s="23">
        <v>260813154</v>
      </c>
      <c r="F32" s="7">
        <f t="shared" si="0"/>
        <v>160381.96654778009</v>
      </c>
      <c r="G32" s="23">
        <v>254950325</v>
      </c>
      <c r="H32" s="11">
        <v>260813154</v>
      </c>
      <c r="I32" s="7">
        <f t="shared" si="1"/>
        <v>160381.96654778009</v>
      </c>
    </row>
    <row r="33" spans="1:9">
      <c r="A33" s="12" t="s">
        <v>79</v>
      </c>
      <c r="B33" s="16" t="s">
        <v>80</v>
      </c>
      <c r="C33" s="16" t="s">
        <v>81</v>
      </c>
      <c r="D33" s="4">
        <v>610.4</v>
      </c>
      <c r="E33" s="23">
        <v>133778867</v>
      </c>
      <c r="F33" s="7">
        <f t="shared" si="0"/>
        <v>219165.9026867628</v>
      </c>
      <c r="G33" s="23">
        <v>131408897</v>
      </c>
      <c r="H33" s="11">
        <v>133778867</v>
      </c>
      <c r="I33" s="7">
        <f t="shared" si="1"/>
        <v>219165.9026867628</v>
      </c>
    </row>
    <row r="34" spans="1:9">
      <c r="A34" s="12" t="s">
        <v>82</v>
      </c>
      <c r="B34" s="16" t="s">
        <v>83</v>
      </c>
      <c r="C34" s="16" t="s">
        <v>81</v>
      </c>
      <c r="D34" s="4">
        <v>222.2</v>
      </c>
      <c r="E34" s="23">
        <v>46638191</v>
      </c>
      <c r="F34" s="7">
        <f t="shared" si="0"/>
        <v>209892.8487848785</v>
      </c>
      <c r="G34" s="23">
        <v>45858740</v>
      </c>
      <c r="H34" s="11">
        <v>46638191</v>
      </c>
      <c r="I34" s="7">
        <f t="shared" si="1"/>
        <v>209892.8487848785</v>
      </c>
    </row>
    <row r="35" spans="1:9">
      <c r="A35" s="12" t="s">
        <v>84</v>
      </c>
      <c r="B35" s="16" t="s">
        <v>85</v>
      </c>
      <c r="C35" s="16" t="s">
        <v>86</v>
      </c>
      <c r="D35" s="4">
        <v>183.4</v>
      </c>
      <c r="E35" s="23">
        <v>61577002</v>
      </c>
      <c r="F35" s="7">
        <f t="shared" si="0"/>
        <v>335752.46455834241</v>
      </c>
      <c r="G35" s="23">
        <v>60897403</v>
      </c>
      <c r="H35" s="11">
        <v>61577002</v>
      </c>
      <c r="I35" s="7">
        <f t="shared" si="1"/>
        <v>335752.46455834241</v>
      </c>
    </row>
    <row r="36" spans="1:9">
      <c r="A36" s="12" t="s">
        <v>87</v>
      </c>
      <c r="B36" s="16" t="s">
        <v>88</v>
      </c>
      <c r="C36" s="16" t="s">
        <v>86</v>
      </c>
      <c r="D36" s="4">
        <v>1001.8</v>
      </c>
      <c r="E36" s="23">
        <v>65260143</v>
      </c>
      <c r="F36" s="7">
        <f t="shared" si="0"/>
        <v>65142.88580555001</v>
      </c>
      <c r="G36" s="23">
        <v>63124728</v>
      </c>
      <c r="H36" s="11">
        <v>65260143</v>
      </c>
      <c r="I36" s="7">
        <f t="shared" si="1"/>
        <v>65142.88580555001</v>
      </c>
    </row>
    <row r="37" spans="1:9">
      <c r="A37" s="12" t="s">
        <v>89</v>
      </c>
      <c r="B37" s="16" t="s">
        <v>90</v>
      </c>
      <c r="C37" s="16" t="s">
        <v>91</v>
      </c>
      <c r="D37" s="4">
        <v>255</v>
      </c>
      <c r="E37" s="23">
        <v>21427977</v>
      </c>
      <c r="F37" s="7">
        <f t="shared" si="0"/>
        <v>84031.282352941183</v>
      </c>
      <c r="G37" s="23">
        <v>20517271</v>
      </c>
      <c r="H37" s="11">
        <v>21255682</v>
      </c>
      <c r="I37" s="7">
        <f t="shared" si="1"/>
        <v>83355.615686274512</v>
      </c>
    </row>
    <row r="38" spans="1:9">
      <c r="A38" s="12" t="s">
        <v>92</v>
      </c>
      <c r="B38" s="16" t="s">
        <v>93</v>
      </c>
      <c r="C38" s="16" t="s">
        <v>91</v>
      </c>
      <c r="D38" s="4">
        <v>184.6</v>
      </c>
      <c r="E38" s="23">
        <v>28645574</v>
      </c>
      <c r="F38" s="7">
        <f t="shared" si="0"/>
        <v>155176.45720476707</v>
      </c>
      <c r="G38" s="23">
        <v>27499050</v>
      </c>
      <c r="H38" s="11">
        <v>28536478</v>
      </c>
      <c r="I38" s="7">
        <f t="shared" si="1"/>
        <v>154585.47128927411</v>
      </c>
    </row>
    <row r="39" spans="1:9">
      <c r="A39" s="12" t="s">
        <v>94</v>
      </c>
      <c r="B39" s="16" t="s">
        <v>95</v>
      </c>
      <c r="C39" s="16" t="s">
        <v>25</v>
      </c>
      <c r="D39" s="4">
        <v>373.2</v>
      </c>
      <c r="E39" s="23">
        <v>30661429</v>
      </c>
      <c r="F39" s="7">
        <f t="shared" si="0"/>
        <v>82158.169882100759</v>
      </c>
      <c r="G39" s="23">
        <v>28222833</v>
      </c>
      <c r="H39" s="11">
        <v>30481415</v>
      </c>
      <c r="I39" s="7">
        <f t="shared" si="1"/>
        <v>81675.817256162918</v>
      </c>
    </row>
    <row r="40" spans="1:9">
      <c r="A40" s="12" t="s">
        <v>96</v>
      </c>
      <c r="B40" s="16" t="s">
        <v>97</v>
      </c>
      <c r="C40" s="16" t="s">
        <v>25</v>
      </c>
      <c r="D40" s="4">
        <v>304</v>
      </c>
      <c r="E40" s="23">
        <v>24321122</v>
      </c>
      <c r="F40" s="7">
        <f t="shared" si="0"/>
        <v>80003.69078947368</v>
      </c>
      <c r="G40" s="23">
        <v>22402990</v>
      </c>
      <c r="H40" s="11">
        <v>24250895</v>
      </c>
      <c r="I40" s="7">
        <f t="shared" si="1"/>
        <v>79772.680921052626</v>
      </c>
    </row>
    <row r="41" spans="1:9">
      <c r="A41" s="12" t="s">
        <v>98</v>
      </c>
      <c r="B41" s="16" t="s">
        <v>99</v>
      </c>
      <c r="C41" s="16" t="s">
        <v>100</v>
      </c>
      <c r="D41" s="4">
        <v>168.5</v>
      </c>
      <c r="E41" s="23">
        <v>14123057</v>
      </c>
      <c r="F41" s="7">
        <f t="shared" si="0"/>
        <v>83816.36201780416</v>
      </c>
      <c r="G41" s="23">
        <v>13287179</v>
      </c>
      <c r="H41" s="11">
        <v>14123057</v>
      </c>
      <c r="I41" s="7">
        <f t="shared" si="1"/>
        <v>83816.36201780416</v>
      </c>
    </row>
    <row r="42" spans="1:9">
      <c r="A42" s="12" t="s">
        <v>101</v>
      </c>
      <c r="B42" s="16" t="s">
        <v>102</v>
      </c>
      <c r="C42" s="16" t="s">
        <v>100</v>
      </c>
      <c r="D42" s="4">
        <v>421.3</v>
      </c>
      <c r="E42" s="23">
        <v>57155686</v>
      </c>
      <c r="F42" s="7">
        <f t="shared" si="0"/>
        <v>135665.05103251839</v>
      </c>
      <c r="G42" s="23">
        <v>55190395</v>
      </c>
      <c r="H42" s="11">
        <v>57155686</v>
      </c>
      <c r="I42" s="7">
        <f t="shared" si="1"/>
        <v>135665.05103251839</v>
      </c>
    </row>
    <row r="43" spans="1:9">
      <c r="A43" s="12" t="s">
        <v>103</v>
      </c>
      <c r="B43" s="16" t="s">
        <v>104</v>
      </c>
      <c r="C43" s="16" t="s">
        <v>105</v>
      </c>
      <c r="D43" s="4">
        <v>311.39999999999998</v>
      </c>
      <c r="E43" s="23">
        <v>44439354</v>
      </c>
      <c r="F43" s="7">
        <f t="shared" si="0"/>
        <v>142708.26589595378</v>
      </c>
      <c r="G43" s="23">
        <v>42677762</v>
      </c>
      <c r="H43" s="11">
        <v>44439354</v>
      </c>
      <c r="I43" s="7">
        <f t="shared" si="1"/>
        <v>142708.26589595378</v>
      </c>
    </row>
    <row r="44" spans="1:9">
      <c r="A44" s="12" t="s">
        <v>106</v>
      </c>
      <c r="B44" s="16" t="s">
        <v>107</v>
      </c>
      <c r="C44" s="16" t="s">
        <v>108</v>
      </c>
      <c r="D44" s="4">
        <v>21134.6</v>
      </c>
      <c r="E44" s="23">
        <v>2294466814</v>
      </c>
      <c r="F44" s="7">
        <f t="shared" si="0"/>
        <v>108564.47787041156</v>
      </c>
      <c r="G44" s="23">
        <v>2213800133</v>
      </c>
      <c r="H44" s="11">
        <v>2294466814</v>
      </c>
      <c r="I44" s="7">
        <f t="shared" si="1"/>
        <v>108564.47787041156</v>
      </c>
    </row>
    <row r="45" spans="1:9">
      <c r="A45" s="12" t="s">
        <v>109</v>
      </c>
      <c r="B45" s="16" t="s">
        <v>110</v>
      </c>
      <c r="C45" s="16" t="s">
        <v>108</v>
      </c>
      <c r="D45" s="4">
        <v>2740.9</v>
      </c>
      <c r="E45" s="23">
        <v>125553222</v>
      </c>
      <c r="F45" s="7">
        <f t="shared" si="0"/>
        <v>45807.297602977123</v>
      </c>
      <c r="G45" s="23">
        <v>116182962</v>
      </c>
      <c r="H45" s="11">
        <v>125553222</v>
      </c>
      <c r="I45" s="7">
        <f t="shared" si="1"/>
        <v>45807.297602977123</v>
      </c>
    </row>
    <row r="46" spans="1:9">
      <c r="A46" s="12" t="s">
        <v>111</v>
      </c>
      <c r="B46" s="16" t="s">
        <v>112</v>
      </c>
      <c r="C46" s="16" t="s">
        <v>108</v>
      </c>
      <c r="D46" s="4">
        <v>5067.6000000000004</v>
      </c>
      <c r="E46" s="23">
        <v>224846463</v>
      </c>
      <c r="F46" s="7">
        <f t="shared" si="0"/>
        <v>44369.418067724364</v>
      </c>
      <c r="G46" s="23">
        <v>207080497</v>
      </c>
      <c r="H46" s="11">
        <v>224061144</v>
      </c>
      <c r="I46" s="7">
        <f t="shared" si="1"/>
        <v>44214.449443523561</v>
      </c>
    </row>
    <row r="47" spans="1:9">
      <c r="A47" s="12" t="s">
        <v>113</v>
      </c>
      <c r="B47" s="16" t="s">
        <v>114</v>
      </c>
      <c r="C47" s="16" t="s">
        <v>108</v>
      </c>
      <c r="D47" s="4">
        <v>6635.1</v>
      </c>
      <c r="E47" s="23">
        <v>372530239</v>
      </c>
      <c r="F47" s="7">
        <f t="shared" si="0"/>
        <v>56145.384244397217</v>
      </c>
      <c r="G47" s="23">
        <v>349280771</v>
      </c>
      <c r="H47" s="11">
        <v>372470475</v>
      </c>
      <c r="I47" s="7">
        <f t="shared" si="1"/>
        <v>56136.37699507166</v>
      </c>
    </row>
    <row r="48" spans="1:9">
      <c r="A48" s="12" t="s">
        <v>115</v>
      </c>
      <c r="B48" s="16" t="s">
        <v>116</v>
      </c>
      <c r="C48" s="16" t="s">
        <v>108</v>
      </c>
      <c r="D48" s="4">
        <v>26925.8</v>
      </c>
      <c r="E48" s="23">
        <v>1666136101</v>
      </c>
      <c r="F48" s="7">
        <f t="shared" si="0"/>
        <v>61878.796581717164</v>
      </c>
      <c r="G48" s="23">
        <v>1566730315</v>
      </c>
      <c r="H48" s="11">
        <v>1666047342</v>
      </c>
      <c r="I48" s="7">
        <f t="shared" si="1"/>
        <v>61875.500152270317</v>
      </c>
    </row>
    <row r="49" spans="1:9">
      <c r="A49" s="12" t="s">
        <v>117</v>
      </c>
      <c r="B49" s="16" t="s">
        <v>118</v>
      </c>
      <c r="C49" s="16" t="s">
        <v>119</v>
      </c>
      <c r="D49" s="4">
        <v>1809</v>
      </c>
      <c r="E49" s="23">
        <v>76117771</v>
      </c>
      <c r="F49" s="7">
        <f t="shared" si="0"/>
        <v>42077.264234383634</v>
      </c>
      <c r="G49" s="23">
        <v>65296276</v>
      </c>
      <c r="H49" s="11">
        <v>75697944</v>
      </c>
      <c r="I49" s="7">
        <f t="shared" si="1"/>
        <v>41845.187396351575</v>
      </c>
    </row>
    <row r="50" spans="1:9">
      <c r="A50" s="12" t="s">
        <v>120</v>
      </c>
      <c r="B50" s="16" t="s">
        <v>121</v>
      </c>
      <c r="C50" s="16" t="s">
        <v>119</v>
      </c>
      <c r="D50" s="4">
        <v>429.5</v>
      </c>
      <c r="E50" s="23">
        <v>13838640</v>
      </c>
      <c r="F50" s="7">
        <f t="shared" si="0"/>
        <v>32220.349243306169</v>
      </c>
      <c r="G50" s="23">
        <v>11742880</v>
      </c>
      <c r="H50" s="11">
        <v>13838640</v>
      </c>
      <c r="I50" s="7">
        <f t="shared" si="1"/>
        <v>32220.349243306169</v>
      </c>
    </row>
    <row r="51" spans="1:9">
      <c r="A51" s="12" t="s">
        <v>122</v>
      </c>
      <c r="B51" s="16" t="s">
        <v>123</v>
      </c>
      <c r="C51" s="16" t="s">
        <v>124</v>
      </c>
      <c r="D51" s="4">
        <v>391.5</v>
      </c>
      <c r="E51" s="23">
        <v>24648408</v>
      </c>
      <c r="F51" s="7">
        <f t="shared" si="0"/>
        <v>62958.896551724138</v>
      </c>
      <c r="G51" s="23">
        <v>21784143</v>
      </c>
      <c r="H51" s="11">
        <v>24220700</v>
      </c>
      <c r="I51" s="7">
        <f t="shared" si="1"/>
        <v>61866.411238825029</v>
      </c>
    </row>
    <row r="52" spans="1:9">
      <c r="A52" s="12" t="s">
        <v>125</v>
      </c>
      <c r="B52" s="16" t="s">
        <v>126</v>
      </c>
      <c r="C52" s="16" t="s">
        <v>127</v>
      </c>
      <c r="D52" s="4">
        <v>590.4</v>
      </c>
      <c r="E52" s="23">
        <v>32988427</v>
      </c>
      <c r="F52" s="7">
        <f t="shared" si="0"/>
        <v>55874.706978319788</v>
      </c>
      <c r="G52" s="23">
        <v>29812884</v>
      </c>
      <c r="H52" s="11">
        <v>32822030</v>
      </c>
      <c r="I52" s="7">
        <f t="shared" si="1"/>
        <v>55592.869241192413</v>
      </c>
    </row>
    <row r="53" spans="1:9">
      <c r="A53" s="12" t="s">
        <v>128</v>
      </c>
      <c r="B53" s="16" t="s">
        <v>129</v>
      </c>
      <c r="C53" s="16" t="s">
        <v>127</v>
      </c>
      <c r="D53" s="4">
        <v>594.5</v>
      </c>
      <c r="E53" s="23">
        <v>28815498</v>
      </c>
      <c r="F53" s="7">
        <f t="shared" si="0"/>
        <v>48470.139613120271</v>
      </c>
      <c r="G53" s="23">
        <v>26440755</v>
      </c>
      <c r="H53" s="11">
        <v>28815498</v>
      </c>
      <c r="I53" s="7">
        <f t="shared" si="1"/>
        <v>48470.139613120271</v>
      </c>
    </row>
    <row r="54" spans="1:9">
      <c r="A54" s="12" t="s">
        <v>130</v>
      </c>
      <c r="B54" s="16" t="s">
        <v>131</v>
      </c>
      <c r="C54" s="16" t="s">
        <v>132</v>
      </c>
      <c r="D54" s="4">
        <v>194.5</v>
      </c>
      <c r="E54" s="23">
        <v>24371787</v>
      </c>
      <c r="F54" s="7">
        <f t="shared" si="0"/>
        <v>125304.81748071979</v>
      </c>
      <c r="G54" s="23">
        <v>23179776</v>
      </c>
      <c r="H54" s="11">
        <v>24349457</v>
      </c>
      <c r="I54" s="7">
        <f t="shared" si="1"/>
        <v>125190.01028277635</v>
      </c>
    </row>
    <row r="55" spans="1:9">
      <c r="A55" s="12" t="s">
        <v>133</v>
      </c>
      <c r="B55" s="16" t="s">
        <v>134</v>
      </c>
      <c r="C55" s="16" t="s">
        <v>132</v>
      </c>
      <c r="D55" s="4">
        <v>100</v>
      </c>
      <c r="E55" s="23">
        <v>9450517</v>
      </c>
      <c r="F55" s="7">
        <f t="shared" si="0"/>
        <v>94505.17</v>
      </c>
      <c r="G55" s="23">
        <v>9196859</v>
      </c>
      <c r="H55" s="11">
        <v>9450517</v>
      </c>
      <c r="I55" s="7">
        <f t="shared" si="1"/>
        <v>94505.17</v>
      </c>
    </row>
    <row r="56" spans="1:9">
      <c r="A56" s="12" t="s">
        <v>135</v>
      </c>
      <c r="B56" s="16" t="s">
        <v>136</v>
      </c>
      <c r="C56" s="16" t="s">
        <v>137</v>
      </c>
      <c r="D56" s="4">
        <v>487.5</v>
      </c>
      <c r="E56" s="23">
        <v>26014129</v>
      </c>
      <c r="F56" s="7">
        <f t="shared" si="0"/>
        <v>53362.315897435896</v>
      </c>
      <c r="G56" s="23">
        <v>23510695</v>
      </c>
      <c r="H56" s="11">
        <v>26014129</v>
      </c>
      <c r="I56" s="7">
        <f t="shared" si="1"/>
        <v>53362.315897435896</v>
      </c>
    </row>
    <row r="57" spans="1:9">
      <c r="A57" s="12" t="s">
        <v>138</v>
      </c>
      <c r="B57" s="16" t="s">
        <v>139</v>
      </c>
      <c r="C57" s="16" t="s">
        <v>137</v>
      </c>
      <c r="D57" s="4">
        <v>802.2</v>
      </c>
      <c r="E57" s="23">
        <v>361856535</v>
      </c>
      <c r="F57" s="7">
        <f t="shared" si="0"/>
        <v>451080.1982049364</v>
      </c>
      <c r="G57" s="23">
        <v>358048209</v>
      </c>
      <c r="H57" s="11">
        <v>361856535</v>
      </c>
      <c r="I57" s="7">
        <f t="shared" si="1"/>
        <v>451080.1982049364</v>
      </c>
    </row>
    <row r="58" spans="1:9">
      <c r="A58" s="12" t="s">
        <v>140</v>
      </c>
      <c r="B58" s="16" t="s">
        <v>141</v>
      </c>
      <c r="C58" s="16" t="s">
        <v>137</v>
      </c>
      <c r="D58" s="4">
        <v>213.9</v>
      </c>
      <c r="E58" s="23">
        <v>22363876</v>
      </c>
      <c r="F58" s="7">
        <f t="shared" si="0"/>
        <v>104552.94997662459</v>
      </c>
      <c r="G58" s="23">
        <v>20796695</v>
      </c>
      <c r="H58" s="11">
        <v>22363876</v>
      </c>
      <c r="I58" s="7">
        <f t="shared" si="1"/>
        <v>104552.94997662459</v>
      </c>
    </row>
    <row r="59" spans="1:9">
      <c r="A59" s="12" t="s">
        <v>142</v>
      </c>
      <c r="B59" s="16" t="s">
        <v>143</v>
      </c>
      <c r="C59" s="16" t="s">
        <v>144</v>
      </c>
      <c r="D59" s="4">
        <v>470</v>
      </c>
      <c r="E59" s="23">
        <v>16644473</v>
      </c>
      <c r="F59" s="7">
        <f t="shared" si="0"/>
        <v>35413.77234042553</v>
      </c>
      <c r="G59" s="23">
        <v>12822005</v>
      </c>
      <c r="H59" s="11">
        <v>16644473</v>
      </c>
      <c r="I59" s="7">
        <f t="shared" si="1"/>
        <v>35413.77234042553</v>
      </c>
    </row>
    <row r="60" spans="1:9">
      <c r="A60" s="12" t="s">
        <v>145</v>
      </c>
      <c r="B60" s="16" t="s">
        <v>146</v>
      </c>
      <c r="C60" s="16" t="s">
        <v>144</v>
      </c>
      <c r="D60" s="4">
        <v>658.6</v>
      </c>
      <c r="E60" s="23">
        <v>27761437</v>
      </c>
      <c r="F60" s="7">
        <f t="shared" si="0"/>
        <v>42152.197084725172</v>
      </c>
      <c r="G60" s="23">
        <v>23525180</v>
      </c>
      <c r="H60" s="11">
        <v>27761437</v>
      </c>
      <c r="I60" s="7">
        <f t="shared" si="1"/>
        <v>42152.197084725172</v>
      </c>
    </row>
    <row r="61" spans="1:9">
      <c r="A61" s="12" t="s">
        <v>147</v>
      </c>
      <c r="B61" s="16" t="s">
        <v>148</v>
      </c>
      <c r="C61" s="16" t="s">
        <v>144</v>
      </c>
      <c r="D61" s="4">
        <v>1007</v>
      </c>
      <c r="E61" s="23">
        <v>34377688</v>
      </c>
      <c r="F61" s="7">
        <f t="shared" si="0"/>
        <v>34138.716981132078</v>
      </c>
      <c r="G61" s="23">
        <v>29470931</v>
      </c>
      <c r="H61" s="11">
        <v>34123831</v>
      </c>
      <c r="I61" s="7">
        <f t="shared" si="1"/>
        <v>33886.624627606754</v>
      </c>
    </row>
    <row r="62" spans="1:9">
      <c r="A62" s="12" t="s">
        <v>149</v>
      </c>
      <c r="B62" s="16" t="s">
        <v>150</v>
      </c>
      <c r="C62" s="16" t="s">
        <v>144</v>
      </c>
      <c r="D62" s="4">
        <v>878</v>
      </c>
      <c r="E62" s="23">
        <v>24652463</v>
      </c>
      <c r="F62" s="7">
        <f t="shared" si="0"/>
        <v>28077.976082004556</v>
      </c>
      <c r="G62" s="23">
        <v>21121398</v>
      </c>
      <c r="H62" s="11">
        <v>24538471</v>
      </c>
      <c r="I62" s="7">
        <f t="shared" si="1"/>
        <v>27948.144646924829</v>
      </c>
    </row>
    <row r="63" spans="1:9">
      <c r="A63" s="12" t="s">
        <v>151</v>
      </c>
      <c r="B63" s="16" t="s">
        <v>152</v>
      </c>
      <c r="C63" s="16" t="s">
        <v>144</v>
      </c>
      <c r="D63" s="4">
        <v>2739.4</v>
      </c>
      <c r="E63" s="23">
        <v>139486763</v>
      </c>
      <c r="F63" s="7">
        <f t="shared" si="0"/>
        <v>50918.727823611007</v>
      </c>
      <c r="G63" s="23">
        <v>121383015</v>
      </c>
      <c r="H63" s="11">
        <v>138865953</v>
      </c>
      <c r="I63" s="7">
        <f t="shared" si="1"/>
        <v>50692.105205519452</v>
      </c>
    </row>
    <row r="64" spans="1:9">
      <c r="A64" s="12" t="s">
        <v>153</v>
      </c>
      <c r="B64" s="16" t="s">
        <v>154</v>
      </c>
      <c r="C64" s="16" t="s">
        <v>155</v>
      </c>
      <c r="D64" s="4">
        <v>428</v>
      </c>
      <c r="E64" s="23">
        <v>32077706</v>
      </c>
      <c r="F64" s="7">
        <f t="shared" si="0"/>
        <v>74947.911214953274</v>
      </c>
      <c r="G64" s="23">
        <v>29041354</v>
      </c>
      <c r="H64" s="11">
        <v>32077706</v>
      </c>
      <c r="I64" s="7">
        <f t="shared" si="1"/>
        <v>74947.911214953274</v>
      </c>
    </row>
    <row r="65" spans="1:9">
      <c r="A65" s="12" t="s">
        <v>156</v>
      </c>
      <c r="B65" s="16" t="s">
        <v>157</v>
      </c>
      <c r="C65" s="16" t="s">
        <v>155</v>
      </c>
      <c r="D65" s="4">
        <v>511.2</v>
      </c>
      <c r="E65" s="23">
        <v>35750799</v>
      </c>
      <c r="F65" s="7">
        <f t="shared" si="0"/>
        <v>69935.052816901414</v>
      </c>
      <c r="G65" s="23">
        <v>33011616</v>
      </c>
      <c r="H65" s="11">
        <v>35750799</v>
      </c>
      <c r="I65" s="7">
        <f t="shared" si="1"/>
        <v>69935.052816901414</v>
      </c>
    </row>
    <row r="66" spans="1:9">
      <c r="A66" s="12" t="s">
        <v>158</v>
      </c>
      <c r="B66" s="16" t="s">
        <v>159</v>
      </c>
      <c r="C66" s="16" t="s">
        <v>155</v>
      </c>
      <c r="D66" s="4">
        <v>4253.6000000000004</v>
      </c>
      <c r="E66" s="23">
        <v>167747311</v>
      </c>
      <c r="F66" s="7">
        <f t="shared" si="0"/>
        <v>39436.550451382354</v>
      </c>
      <c r="G66" s="23">
        <v>148489364</v>
      </c>
      <c r="H66" s="11">
        <v>166491770</v>
      </c>
      <c r="I66" s="7">
        <f t="shared" si="1"/>
        <v>39141.37906714312</v>
      </c>
    </row>
    <row r="67" spans="1:9">
      <c r="A67" s="12" t="s">
        <v>160</v>
      </c>
      <c r="B67" s="16" t="s">
        <v>161</v>
      </c>
      <c r="C67" s="16" t="s">
        <v>162</v>
      </c>
      <c r="D67" s="4">
        <v>449</v>
      </c>
      <c r="E67" s="23">
        <v>54531562</v>
      </c>
      <c r="F67" s="7">
        <f t="shared" si="0"/>
        <v>121451.140311804</v>
      </c>
      <c r="G67" s="23">
        <v>51111725</v>
      </c>
      <c r="H67" s="11">
        <v>53610791</v>
      </c>
      <c r="I67" s="7">
        <f t="shared" si="1"/>
        <v>119400.42538975501</v>
      </c>
    </row>
    <row r="68" spans="1:9">
      <c r="A68" s="12" t="s">
        <v>163</v>
      </c>
      <c r="B68" s="16" t="s">
        <v>164</v>
      </c>
      <c r="C68" s="16" t="s">
        <v>162</v>
      </c>
      <c r="D68" s="4">
        <v>221.5</v>
      </c>
      <c r="E68" s="23">
        <v>80460122</v>
      </c>
      <c r="F68" s="7">
        <f t="shared" si="0"/>
        <v>363251.1151241535</v>
      </c>
      <c r="G68" s="23">
        <v>78873116</v>
      </c>
      <c r="H68" s="11">
        <v>80212484</v>
      </c>
      <c r="I68" s="7">
        <f t="shared" si="1"/>
        <v>362133.11060948082</v>
      </c>
    </row>
    <row r="69" spans="1:9">
      <c r="A69" s="12" t="s">
        <v>165</v>
      </c>
      <c r="B69" s="16" t="s">
        <v>166</v>
      </c>
      <c r="C69" s="16" t="s">
        <v>167</v>
      </c>
      <c r="D69" s="4">
        <v>293.5</v>
      </c>
      <c r="E69" s="23">
        <v>15853069</v>
      </c>
      <c r="F69" s="7">
        <f t="shared" si="0"/>
        <v>54013.863713798979</v>
      </c>
      <c r="G69" s="23">
        <v>14294606</v>
      </c>
      <c r="H69" s="11">
        <v>15853069</v>
      </c>
      <c r="I69" s="7">
        <f t="shared" si="1"/>
        <v>54013.863713798979</v>
      </c>
    </row>
    <row r="70" spans="1:9">
      <c r="A70" s="12" t="s">
        <v>168</v>
      </c>
      <c r="B70" s="16" t="s">
        <v>169</v>
      </c>
      <c r="C70" s="16" t="s">
        <v>167</v>
      </c>
      <c r="D70" s="4">
        <v>1275</v>
      </c>
      <c r="E70" s="23">
        <v>51782859</v>
      </c>
      <c r="F70" s="7">
        <f t="shared" si="0"/>
        <v>40614.007058823532</v>
      </c>
      <c r="G70" s="23">
        <v>44081359</v>
      </c>
      <c r="H70" s="11">
        <v>51359195</v>
      </c>
      <c r="I70" s="7">
        <f t="shared" si="1"/>
        <v>40281.72156862745</v>
      </c>
    </row>
    <row r="71" spans="1:9">
      <c r="A71" s="12" t="s">
        <v>170</v>
      </c>
      <c r="B71" s="16" t="s">
        <v>171</v>
      </c>
      <c r="C71" s="16" t="s">
        <v>167</v>
      </c>
      <c r="D71" s="4">
        <v>686.4</v>
      </c>
      <c r="E71" s="23">
        <v>27890151</v>
      </c>
      <c r="F71" s="7">
        <f t="shared" ref="F71:F134" si="2">E71/D71</f>
        <v>40632.504370629373</v>
      </c>
      <c r="G71" s="23">
        <v>25281102</v>
      </c>
      <c r="H71" s="11">
        <v>27804481</v>
      </c>
      <c r="I71" s="7">
        <f t="shared" ref="I71:I134" si="3">H71/D71</f>
        <v>40507.693764568765</v>
      </c>
    </row>
    <row r="72" spans="1:9">
      <c r="A72" s="12" t="s">
        <v>172</v>
      </c>
      <c r="B72" s="16" t="s">
        <v>173</v>
      </c>
      <c r="C72" s="16" t="s">
        <v>174</v>
      </c>
      <c r="D72" s="5">
        <v>46494.2</v>
      </c>
      <c r="E72" s="23">
        <v>2588387766</v>
      </c>
      <c r="F72" s="7">
        <f t="shared" si="2"/>
        <v>55671.196966503354</v>
      </c>
      <c r="G72" s="23">
        <v>2342152789</v>
      </c>
      <c r="H72" s="15">
        <v>2588387766</v>
      </c>
      <c r="I72" s="7">
        <f t="shared" si="3"/>
        <v>55671.196966503354</v>
      </c>
    </row>
    <row r="73" spans="1:9">
      <c r="A73" s="12" t="s">
        <v>175</v>
      </c>
      <c r="B73" s="16" t="s">
        <v>176</v>
      </c>
      <c r="C73" s="16" t="s">
        <v>174</v>
      </c>
      <c r="D73" s="4">
        <v>6356</v>
      </c>
      <c r="E73" s="23">
        <v>397940882</v>
      </c>
      <c r="F73" s="7">
        <f t="shared" si="2"/>
        <v>62608.697608558839</v>
      </c>
      <c r="G73" s="23">
        <v>371748873</v>
      </c>
      <c r="H73" s="11">
        <v>397940882</v>
      </c>
      <c r="I73" s="7">
        <f t="shared" si="3"/>
        <v>62608.697608558839</v>
      </c>
    </row>
    <row r="74" spans="1:9">
      <c r="A74" s="12" t="s">
        <v>177</v>
      </c>
      <c r="B74" s="16" t="s">
        <v>178</v>
      </c>
      <c r="C74" s="16" t="s">
        <v>174</v>
      </c>
      <c r="D74" s="4">
        <v>5069.1000000000004</v>
      </c>
      <c r="E74" s="23">
        <v>133793572</v>
      </c>
      <c r="F74" s="7">
        <f t="shared" si="2"/>
        <v>26393.950010850051</v>
      </c>
      <c r="G74" s="23">
        <v>114736620</v>
      </c>
      <c r="H74" s="11">
        <v>133113381</v>
      </c>
      <c r="I74" s="7">
        <f t="shared" si="3"/>
        <v>26259.766230691836</v>
      </c>
    </row>
    <row r="75" spans="1:9">
      <c r="A75" s="12" t="s">
        <v>179</v>
      </c>
      <c r="B75" s="16" t="s">
        <v>180</v>
      </c>
      <c r="C75" s="16" t="s">
        <v>174</v>
      </c>
      <c r="D75" s="4">
        <v>2601</v>
      </c>
      <c r="E75" s="23">
        <v>114675361</v>
      </c>
      <c r="F75" s="7">
        <f t="shared" si="2"/>
        <v>44088.9507881584</v>
      </c>
      <c r="G75" s="23">
        <v>102756486</v>
      </c>
      <c r="H75" s="11">
        <v>114675361</v>
      </c>
      <c r="I75" s="7">
        <f t="shared" si="3"/>
        <v>44088.9507881584</v>
      </c>
    </row>
    <row r="76" spans="1:9">
      <c r="A76" s="12" t="s">
        <v>181</v>
      </c>
      <c r="B76" s="16" t="s">
        <v>182</v>
      </c>
      <c r="C76" s="16" t="s">
        <v>174</v>
      </c>
      <c r="D76" s="4">
        <v>1751.9</v>
      </c>
      <c r="E76" s="23">
        <v>85242807</v>
      </c>
      <c r="F76" s="7">
        <f t="shared" si="2"/>
        <v>48657.347451338544</v>
      </c>
      <c r="G76" s="23">
        <v>76664144</v>
      </c>
      <c r="H76" s="11">
        <v>84580528</v>
      </c>
      <c r="I76" s="7">
        <f t="shared" si="3"/>
        <v>48279.312746161311</v>
      </c>
    </row>
    <row r="77" spans="1:9">
      <c r="A77" s="12" t="s">
        <v>183</v>
      </c>
      <c r="B77" s="16" t="s">
        <v>184</v>
      </c>
      <c r="C77" s="16" t="s">
        <v>174</v>
      </c>
      <c r="D77" s="4">
        <v>1139.3</v>
      </c>
      <c r="E77" s="23">
        <v>57441197</v>
      </c>
      <c r="F77" s="7">
        <f t="shared" si="2"/>
        <v>50417.973316949006</v>
      </c>
      <c r="G77" s="23">
        <v>52517299</v>
      </c>
      <c r="H77" s="11">
        <v>57316648</v>
      </c>
      <c r="I77" s="7">
        <f t="shared" si="3"/>
        <v>50308.652681471081</v>
      </c>
    </row>
    <row r="78" spans="1:9">
      <c r="A78" s="12" t="s">
        <v>185</v>
      </c>
      <c r="B78" s="16" t="s">
        <v>186</v>
      </c>
      <c r="C78" s="16" t="s">
        <v>174</v>
      </c>
      <c r="D78" s="4">
        <v>5044.5</v>
      </c>
      <c r="E78" s="23">
        <v>227255869</v>
      </c>
      <c r="F78" s="7">
        <f t="shared" si="2"/>
        <v>45050.226781643374</v>
      </c>
      <c r="G78" s="23">
        <v>205715323</v>
      </c>
      <c r="H78" s="11">
        <v>227255869</v>
      </c>
      <c r="I78" s="7">
        <f t="shared" si="3"/>
        <v>45050.226781643374</v>
      </c>
    </row>
    <row r="79" spans="1:9">
      <c r="A79" s="12" t="s">
        <v>187</v>
      </c>
      <c r="B79" s="16" t="s">
        <v>188</v>
      </c>
      <c r="C79" s="16" t="s">
        <v>174</v>
      </c>
      <c r="D79" s="4">
        <v>6728</v>
      </c>
      <c r="E79" s="23">
        <v>348941179</v>
      </c>
      <c r="F79" s="7">
        <f t="shared" si="2"/>
        <v>51864.027794292509</v>
      </c>
      <c r="G79" s="23">
        <v>322289795</v>
      </c>
      <c r="H79" s="11">
        <v>348941179</v>
      </c>
      <c r="I79" s="7">
        <f t="shared" si="3"/>
        <v>51864.027794292509</v>
      </c>
    </row>
    <row r="80" spans="1:9">
      <c r="A80" s="12" t="s">
        <v>189</v>
      </c>
      <c r="B80" s="16" t="s">
        <v>190</v>
      </c>
      <c r="C80" s="16" t="s">
        <v>174</v>
      </c>
      <c r="D80" s="4">
        <v>1855.5</v>
      </c>
      <c r="E80" s="23">
        <v>101116731</v>
      </c>
      <c r="F80" s="7">
        <f t="shared" si="2"/>
        <v>54495.678253839935</v>
      </c>
      <c r="G80" s="23">
        <v>94212069</v>
      </c>
      <c r="H80" s="11">
        <v>101116731</v>
      </c>
      <c r="I80" s="7">
        <f t="shared" si="3"/>
        <v>54495.678253839935</v>
      </c>
    </row>
    <row r="81" spans="1:9">
      <c r="A81" s="12" t="s">
        <v>191</v>
      </c>
      <c r="B81" s="16" t="s">
        <v>192</v>
      </c>
      <c r="C81" s="16" t="s">
        <v>174</v>
      </c>
      <c r="D81" s="4">
        <v>754.8</v>
      </c>
      <c r="E81" s="23">
        <v>30143627</v>
      </c>
      <c r="F81" s="7">
        <f t="shared" si="2"/>
        <v>39935.912824589301</v>
      </c>
      <c r="G81" s="23">
        <v>27036790</v>
      </c>
      <c r="H81" s="11">
        <v>29928649</v>
      </c>
      <c r="I81" s="7">
        <f t="shared" si="3"/>
        <v>39651.09830418654</v>
      </c>
    </row>
    <row r="82" spans="1:9">
      <c r="A82" s="12" t="s">
        <v>193</v>
      </c>
      <c r="B82" s="16" t="s">
        <v>194</v>
      </c>
      <c r="C82" s="16" t="s">
        <v>195</v>
      </c>
      <c r="D82" s="4">
        <v>113.5</v>
      </c>
      <c r="E82" s="23">
        <v>51247603</v>
      </c>
      <c r="F82" s="7">
        <f t="shared" si="2"/>
        <v>451520.73127753305</v>
      </c>
      <c r="G82" s="23">
        <v>50399924</v>
      </c>
      <c r="H82" s="11">
        <v>51053419</v>
      </c>
      <c r="I82" s="7">
        <f t="shared" si="3"/>
        <v>449809.85903083702</v>
      </c>
    </row>
    <row r="83" spans="1:9">
      <c r="A83" s="12" t="s">
        <v>196</v>
      </c>
      <c r="B83" s="16" t="s">
        <v>197</v>
      </c>
      <c r="C83" s="16" t="s">
        <v>195</v>
      </c>
      <c r="D83" s="4">
        <v>375.4</v>
      </c>
      <c r="E83" s="23">
        <v>63273524</v>
      </c>
      <c r="F83" s="7">
        <f t="shared" si="2"/>
        <v>168549.61108151305</v>
      </c>
      <c r="G83" s="23">
        <v>60860843</v>
      </c>
      <c r="H83" s="11">
        <v>62177293</v>
      </c>
      <c r="I83" s="7">
        <f t="shared" si="3"/>
        <v>165629.44326052212</v>
      </c>
    </row>
    <row r="84" spans="1:9">
      <c r="A84" s="12" t="s">
        <v>198</v>
      </c>
      <c r="B84" s="16" t="s">
        <v>199</v>
      </c>
      <c r="C84" s="16" t="s">
        <v>195</v>
      </c>
      <c r="D84" s="4">
        <v>275.60000000000002</v>
      </c>
      <c r="E84" s="23">
        <v>29037523</v>
      </c>
      <c r="F84" s="7">
        <f t="shared" si="2"/>
        <v>105361.11393323657</v>
      </c>
      <c r="G84" s="23">
        <v>26969370</v>
      </c>
      <c r="H84" s="11">
        <v>28445621</v>
      </c>
      <c r="I84" s="7">
        <f t="shared" si="3"/>
        <v>103213.42888243831</v>
      </c>
    </row>
    <row r="85" spans="1:9">
      <c r="A85" s="12" t="s">
        <v>200</v>
      </c>
      <c r="B85" s="16" t="s">
        <v>201</v>
      </c>
      <c r="C85" s="16" t="s">
        <v>202</v>
      </c>
      <c r="D85" s="4">
        <v>322.8</v>
      </c>
      <c r="E85" s="23">
        <v>24962994</v>
      </c>
      <c r="F85" s="7">
        <f t="shared" si="2"/>
        <v>77332.695167286249</v>
      </c>
      <c r="G85" s="23">
        <v>22116059</v>
      </c>
      <c r="H85" s="11">
        <v>24109230</v>
      </c>
      <c r="I85" s="7">
        <f t="shared" si="3"/>
        <v>74687.8252788104</v>
      </c>
    </row>
    <row r="86" spans="1:9">
      <c r="A86" s="12" t="s">
        <v>203</v>
      </c>
      <c r="B86" s="16" t="s">
        <v>204</v>
      </c>
      <c r="C86" s="16" t="s">
        <v>202</v>
      </c>
      <c r="D86" s="4">
        <v>743.2</v>
      </c>
      <c r="E86" s="23">
        <v>50838684</v>
      </c>
      <c r="F86" s="7">
        <f t="shared" si="2"/>
        <v>68405.118406889131</v>
      </c>
      <c r="G86" s="23">
        <v>46078148</v>
      </c>
      <c r="H86" s="11">
        <v>48932026</v>
      </c>
      <c r="I86" s="7">
        <f t="shared" si="3"/>
        <v>65839.647470398268</v>
      </c>
    </row>
    <row r="87" spans="1:9">
      <c r="A87" s="12" t="s">
        <v>205</v>
      </c>
      <c r="B87" s="16" t="s">
        <v>206</v>
      </c>
      <c r="C87" s="16" t="s">
        <v>207</v>
      </c>
      <c r="D87" s="4">
        <v>389.8</v>
      </c>
      <c r="E87" s="23">
        <v>84954575</v>
      </c>
      <c r="F87" s="7">
        <f t="shared" si="2"/>
        <v>217944.00974858901</v>
      </c>
      <c r="G87" s="23">
        <v>82422325</v>
      </c>
      <c r="H87" s="11">
        <v>84609854</v>
      </c>
      <c r="I87" s="7">
        <f t="shared" si="3"/>
        <v>217059.65623396612</v>
      </c>
    </row>
    <row r="88" spans="1:9">
      <c r="A88" s="12" t="s">
        <v>208</v>
      </c>
      <c r="B88" s="16" t="s">
        <v>209</v>
      </c>
      <c r="C88" s="16" t="s">
        <v>207</v>
      </c>
      <c r="D88" s="4">
        <v>97.5</v>
      </c>
      <c r="E88" s="23">
        <v>20080116</v>
      </c>
      <c r="F88" s="7">
        <f t="shared" si="2"/>
        <v>205949.90769230769</v>
      </c>
      <c r="G88" s="23">
        <v>19619479</v>
      </c>
      <c r="H88" s="11">
        <v>19935302</v>
      </c>
      <c r="I88" s="7">
        <f t="shared" si="3"/>
        <v>204464.63589743589</v>
      </c>
    </row>
    <row r="89" spans="1:9">
      <c r="A89" s="12" t="s">
        <v>210</v>
      </c>
      <c r="B89" s="16" t="s">
        <v>211</v>
      </c>
      <c r="C89" s="16" t="s">
        <v>212</v>
      </c>
      <c r="D89" s="4">
        <v>382.6</v>
      </c>
      <c r="E89" s="23">
        <v>58011064</v>
      </c>
      <c r="F89" s="7">
        <f t="shared" si="2"/>
        <v>151623.2723470988</v>
      </c>
      <c r="G89" s="23">
        <v>55308023</v>
      </c>
      <c r="H89" s="11">
        <v>57818357</v>
      </c>
      <c r="I89" s="7">
        <f t="shared" si="3"/>
        <v>151119.59487715628</v>
      </c>
    </row>
    <row r="90" spans="1:9">
      <c r="A90" s="12" t="s">
        <v>213</v>
      </c>
      <c r="B90" s="16" t="s">
        <v>214</v>
      </c>
      <c r="C90" s="16" t="s">
        <v>215</v>
      </c>
      <c r="D90" s="4">
        <v>295.5</v>
      </c>
      <c r="E90" s="23">
        <v>18699103</v>
      </c>
      <c r="F90" s="7">
        <f t="shared" si="2"/>
        <v>63279.536379018609</v>
      </c>
      <c r="G90" s="23">
        <v>15738525</v>
      </c>
      <c r="H90" s="11">
        <v>18699103</v>
      </c>
      <c r="I90" s="7">
        <f t="shared" si="3"/>
        <v>63279.536379018609</v>
      </c>
    </row>
    <row r="91" spans="1:9">
      <c r="A91" s="12" t="s">
        <v>216</v>
      </c>
      <c r="B91" s="16" t="s">
        <v>217</v>
      </c>
      <c r="C91" s="16" t="s">
        <v>215</v>
      </c>
      <c r="D91" s="4">
        <v>156.5</v>
      </c>
      <c r="E91" s="23">
        <v>10405664</v>
      </c>
      <c r="F91" s="7">
        <f t="shared" si="2"/>
        <v>66489.865814696488</v>
      </c>
      <c r="G91" s="23">
        <v>9607987</v>
      </c>
      <c r="H91" s="11">
        <v>10405664</v>
      </c>
      <c r="I91" s="7">
        <f t="shared" si="3"/>
        <v>66489.865814696488</v>
      </c>
    </row>
    <row r="92" spans="1:9">
      <c r="A92" s="12" t="s">
        <v>218</v>
      </c>
      <c r="B92" s="16" t="s">
        <v>219</v>
      </c>
      <c r="C92" s="16" t="s">
        <v>220</v>
      </c>
      <c r="D92" s="4">
        <v>349</v>
      </c>
      <c r="E92" s="23">
        <v>41030847</v>
      </c>
      <c r="F92" s="7">
        <f t="shared" si="2"/>
        <v>117566.89684813753</v>
      </c>
      <c r="G92" s="23">
        <v>37992426</v>
      </c>
      <c r="H92" s="11">
        <v>40971827</v>
      </c>
      <c r="I92" s="7">
        <f t="shared" si="3"/>
        <v>117397.78510028654</v>
      </c>
    </row>
    <row r="93" spans="1:9">
      <c r="A93" s="12" t="s">
        <v>221</v>
      </c>
      <c r="B93" s="16" t="s">
        <v>222</v>
      </c>
      <c r="C93" s="16" t="s">
        <v>223</v>
      </c>
      <c r="D93" s="4">
        <v>168.2</v>
      </c>
      <c r="E93" s="23">
        <v>7561283</v>
      </c>
      <c r="F93" s="7">
        <f t="shared" si="2"/>
        <v>44954.120095124854</v>
      </c>
      <c r="G93" s="23">
        <v>6683422</v>
      </c>
      <c r="H93" s="11">
        <v>7561283</v>
      </c>
      <c r="I93" s="7">
        <f t="shared" si="3"/>
        <v>44954.120095124854</v>
      </c>
    </row>
    <row r="94" spans="1:9">
      <c r="A94" s="12" t="s">
        <v>224</v>
      </c>
      <c r="B94" s="16" t="s">
        <v>225</v>
      </c>
      <c r="C94" s="16" t="s">
        <v>223</v>
      </c>
      <c r="D94" s="4">
        <v>327.5</v>
      </c>
      <c r="E94" s="23">
        <v>21160032</v>
      </c>
      <c r="F94" s="7">
        <f t="shared" si="2"/>
        <v>64610.784732824424</v>
      </c>
      <c r="G94" s="23">
        <v>18452426</v>
      </c>
      <c r="H94" s="11">
        <v>21160032</v>
      </c>
      <c r="I94" s="7">
        <f t="shared" si="3"/>
        <v>64610.784732824424</v>
      </c>
    </row>
    <row r="95" spans="1:9">
      <c r="A95" s="12" t="s">
        <v>226</v>
      </c>
      <c r="B95" s="16" t="s">
        <v>227</v>
      </c>
      <c r="C95" s="16" t="s">
        <v>228</v>
      </c>
      <c r="D95" s="4">
        <v>599</v>
      </c>
      <c r="E95" s="23">
        <v>38734658</v>
      </c>
      <c r="F95" s="7">
        <f t="shared" si="2"/>
        <v>64665.539232053423</v>
      </c>
      <c r="G95" s="23">
        <v>33942757</v>
      </c>
      <c r="H95" s="11">
        <v>38734658</v>
      </c>
      <c r="I95" s="7">
        <f t="shared" si="3"/>
        <v>64665.539232053423</v>
      </c>
    </row>
    <row r="96" spans="1:9">
      <c r="A96" s="12" t="s">
        <v>229</v>
      </c>
      <c r="B96" s="16" t="s">
        <v>230</v>
      </c>
      <c r="C96" s="16" t="s">
        <v>228</v>
      </c>
      <c r="D96" s="4">
        <v>537</v>
      </c>
      <c r="E96" s="23">
        <v>23111199</v>
      </c>
      <c r="F96" s="7">
        <f t="shared" si="2"/>
        <v>43037.614525139667</v>
      </c>
      <c r="G96" s="23">
        <v>20291596</v>
      </c>
      <c r="H96" s="11">
        <v>23111199</v>
      </c>
      <c r="I96" s="7">
        <f t="shared" si="3"/>
        <v>43037.614525139667</v>
      </c>
    </row>
    <row r="97" spans="1:9">
      <c r="A97" s="12" t="s">
        <v>231</v>
      </c>
      <c r="B97" s="16" t="s">
        <v>232</v>
      </c>
      <c r="C97" s="16" t="s">
        <v>228</v>
      </c>
      <c r="D97" s="4">
        <v>776</v>
      </c>
      <c r="E97" s="23">
        <v>46378310</v>
      </c>
      <c r="F97" s="7">
        <f t="shared" si="2"/>
        <v>59765.863402061856</v>
      </c>
      <c r="G97" s="23">
        <v>42172010</v>
      </c>
      <c r="H97" s="11">
        <v>46378310</v>
      </c>
      <c r="I97" s="7">
        <f t="shared" si="3"/>
        <v>59765.863402061856</v>
      </c>
    </row>
    <row r="98" spans="1:9">
      <c r="A98" s="12" t="s">
        <v>233</v>
      </c>
      <c r="B98" s="16" t="s">
        <v>234</v>
      </c>
      <c r="C98" s="16" t="s">
        <v>228</v>
      </c>
      <c r="D98" s="4">
        <v>2409.4</v>
      </c>
      <c r="E98" s="23">
        <v>119361363</v>
      </c>
      <c r="F98" s="7">
        <f t="shared" si="2"/>
        <v>49539.870092139121</v>
      </c>
      <c r="G98" s="23">
        <v>107543950</v>
      </c>
      <c r="H98" s="11">
        <v>118599185</v>
      </c>
      <c r="I98" s="7">
        <f t="shared" si="3"/>
        <v>49223.534904955588</v>
      </c>
    </row>
    <row r="99" spans="1:9">
      <c r="A99" s="12" t="s">
        <v>235</v>
      </c>
      <c r="B99" s="16" t="s">
        <v>236</v>
      </c>
      <c r="C99" s="16" t="s">
        <v>237</v>
      </c>
      <c r="D99" s="4">
        <v>81</v>
      </c>
      <c r="E99" s="23">
        <v>15732493</v>
      </c>
      <c r="F99" s="7">
        <f t="shared" si="2"/>
        <v>194228.30864197531</v>
      </c>
      <c r="G99" s="23">
        <v>15109619</v>
      </c>
      <c r="H99" s="11">
        <v>15732493</v>
      </c>
      <c r="I99" s="7">
        <f t="shared" si="3"/>
        <v>194228.30864197531</v>
      </c>
    </row>
    <row r="100" spans="1:9">
      <c r="A100" s="12" t="s">
        <v>238</v>
      </c>
      <c r="B100" s="16" t="s">
        <v>239</v>
      </c>
      <c r="C100" s="16" t="s">
        <v>237</v>
      </c>
      <c r="D100" s="4">
        <v>92</v>
      </c>
      <c r="E100" s="23">
        <v>14028699</v>
      </c>
      <c r="F100" s="7">
        <f t="shared" si="2"/>
        <v>152485.85869565216</v>
      </c>
      <c r="G100" s="23">
        <v>13117850</v>
      </c>
      <c r="H100" s="11">
        <v>14028699</v>
      </c>
      <c r="I100" s="7">
        <f t="shared" si="3"/>
        <v>152485.85869565216</v>
      </c>
    </row>
    <row r="101" spans="1:9">
      <c r="A101" s="12" t="s">
        <v>240</v>
      </c>
      <c r="B101" s="16" t="s">
        <v>241</v>
      </c>
      <c r="C101" s="16" t="s">
        <v>237</v>
      </c>
      <c r="D101" s="4">
        <v>288.2</v>
      </c>
      <c r="E101" s="23">
        <v>23400062</v>
      </c>
      <c r="F101" s="7">
        <f t="shared" si="2"/>
        <v>81193.830673143661</v>
      </c>
      <c r="G101" s="23">
        <v>22014213</v>
      </c>
      <c r="H101" s="11">
        <v>23400062</v>
      </c>
      <c r="I101" s="7">
        <f t="shared" si="3"/>
        <v>81193.830673143661</v>
      </c>
    </row>
    <row r="102" spans="1:9">
      <c r="A102" s="12" t="s">
        <v>242</v>
      </c>
      <c r="B102" s="16" t="s">
        <v>243</v>
      </c>
      <c r="C102" s="16" t="s">
        <v>244</v>
      </c>
      <c r="D102" s="4">
        <v>343</v>
      </c>
      <c r="E102" s="23">
        <v>33452720</v>
      </c>
      <c r="F102" s="7">
        <f t="shared" si="2"/>
        <v>97529.795918367352</v>
      </c>
      <c r="G102" s="23">
        <v>30397168</v>
      </c>
      <c r="H102" s="11">
        <v>33452720</v>
      </c>
      <c r="I102" s="7">
        <f t="shared" si="3"/>
        <v>97529.795918367352</v>
      </c>
    </row>
    <row r="103" spans="1:9">
      <c r="A103" s="12" t="s">
        <v>245</v>
      </c>
      <c r="B103" s="16" t="s">
        <v>246</v>
      </c>
      <c r="C103" s="16" t="s">
        <v>13</v>
      </c>
      <c r="D103" s="4">
        <v>283</v>
      </c>
      <c r="E103" s="23">
        <v>27726999</v>
      </c>
      <c r="F103" s="7">
        <f t="shared" si="2"/>
        <v>97975.261484098941</v>
      </c>
      <c r="G103" s="23">
        <v>25439703</v>
      </c>
      <c r="H103" s="11">
        <v>27726999</v>
      </c>
      <c r="I103" s="7">
        <f t="shared" si="3"/>
        <v>97975.261484098941</v>
      </c>
    </row>
    <row r="104" spans="1:9">
      <c r="A104" s="12" t="s">
        <v>247</v>
      </c>
      <c r="B104" s="16" t="s">
        <v>248</v>
      </c>
      <c r="C104" s="16" t="s">
        <v>249</v>
      </c>
      <c r="D104" s="4">
        <v>343.3</v>
      </c>
      <c r="E104" s="23">
        <v>23825348</v>
      </c>
      <c r="F104" s="7">
        <f t="shared" si="2"/>
        <v>69400.955432566261</v>
      </c>
      <c r="G104" s="23">
        <v>21452555</v>
      </c>
      <c r="H104" s="11">
        <v>23704192</v>
      </c>
      <c r="I104" s="7">
        <f t="shared" si="3"/>
        <v>69048.039615496644</v>
      </c>
    </row>
    <row r="105" spans="1:9">
      <c r="A105" s="12" t="s">
        <v>250</v>
      </c>
      <c r="B105" s="16" t="s">
        <v>251</v>
      </c>
      <c r="C105" s="16" t="s">
        <v>249</v>
      </c>
      <c r="D105" s="4">
        <v>232.5</v>
      </c>
      <c r="E105" s="23">
        <v>21174396</v>
      </c>
      <c r="F105" s="7">
        <f t="shared" si="2"/>
        <v>91072.670967741942</v>
      </c>
      <c r="G105" s="23">
        <v>19235010</v>
      </c>
      <c r="H105" s="11">
        <v>21088978</v>
      </c>
      <c r="I105" s="7">
        <f t="shared" si="3"/>
        <v>90705.28172043011</v>
      </c>
    </row>
    <row r="106" spans="1:9">
      <c r="A106" s="12" t="s">
        <v>252</v>
      </c>
      <c r="B106" s="16" t="s">
        <v>253</v>
      </c>
      <c r="C106" s="16" t="s">
        <v>254</v>
      </c>
      <c r="D106" s="4">
        <v>326</v>
      </c>
      <c r="E106" s="23">
        <v>48454427</v>
      </c>
      <c r="F106" s="7">
        <f t="shared" si="2"/>
        <v>148633.21165644171</v>
      </c>
      <c r="G106" s="23">
        <v>46493313</v>
      </c>
      <c r="H106" s="11">
        <v>48425109</v>
      </c>
      <c r="I106" s="7">
        <f t="shared" si="3"/>
        <v>148543.27914110429</v>
      </c>
    </row>
    <row r="107" spans="1:9">
      <c r="A107" s="12" t="s">
        <v>255</v>
      </c>
      <c r="B107" s="16" t="s">
        <v>256</v>
      </c>
      <c r="C107" s="16" t="s">
        <v>19</v>
      </c>
      <c r="D107" s="4">
        <v>304.89999999999998</v>
      </c>
      <c r="E107" s="23">
        <v>49022088</v>
      </c>
      <c r="F107" s="7">
        <f t="shared" si="2"/>
        <v>160780.87241718598</v>
      </c>
      <c r="G107" s="23">
        <v>47299924</v>
      </c>
      <c r="H107" s="11">
        <v>48583155</v>
      </c>
      <c r="I107" s="7">
        <f t="shared" si="3"/>
        <v>159341.27582814038</v>
      </c>
    </row>
    <row r="108" spans="1:9">
      <c r="A108" s="12" t="s">
        <v>257</v>
      </c>
      <c r="B108" s="16" t="s">
        <v>258</v>
      </c>
      <c r="C108" s="16" t="s">
        <v>259</v>
      </c>
      <c r="D108" s="4">
        <v>6902.1</v>
      </c>
      <c r="E108" s="23">
        <v>431394297</v>
      </c>
      <c r="F108" s="7">
        <f t="shared" si="2"/>
        <v>62501.890294258264</v>
      </c>
      <c r="G108" s="23">
        <v>391788970</v>
      </c>
      <c r="H108" s="11">
        <v>430691296</v>
      </c>
      <c r="I108" s="7">
        <f t="shared" si="3"/>
        <v>62400.037090160964</v>
      </c>
    </row>
    <row r="109" spans="1:9">
      <c r="A109" s="12" t="s">
        <v>260</v>
      </c>
      <c r="B109" s="16" t="s">
        <v>261</v>
      </c>
      <c r="C109" s="16" t="s">
        <v>259</v>
      </c>
      <c r="D109" s="4">
        <v>703.8</v>
      </c>
      <c r="E109" s="23">
        <v>67385865</v>
      </c>
      <c r="F109" s="7">
        <f t="shared" si="2"/>
        <v>95745.758738277931</v>
      </c>
      <c r="G109" s="23">
        <v>64518466</v>
      </c>
      <c r="H109" s="11">
        <v>67385865</v>
      </c>
      <c r="I109" s="7">
        <f t="shared" si="3"/>
        <v>95745.758738277931</v>
      </c>
    </row>
    <row r="110" spans="1:9">
      <c r="A110" s="12" t="s">
        <v>262</v>
      </c>
      <c r="B110" s="16" t="s">
        <v>263</v>
      </c>
      <c r="C110" s="16" t="s">
        <v>259</v>
      </c>
      <c r="D110" s="4">
        <v>482.9</v>
      </c>
      <c r="E110" s="23">
        <v>20642898</v>
      </c>
      <c r="F110" s="7">
        <f t="shared" si="2"/>
        <v>42747.769724580663</v>
      </c>
      <c r="G110" s="23">
        <v>18970277</v>
      </c>
      <c r="H110" s="11">
        <v>20642898</v>
      </c>
      <c r="I110" s="7">
        <f t="shared" si="3"/>
        <v>42747.769724580663</v>
      </c>
    </row>
    <row r="111" spans="1:9">
      <c r="A111" s="12" t="s">
        <v>264</v>
      </c>
      <c r="B111" s="16" t="s">
        <v>265</v>
      </c>
      <c r="C111" s="16" t="s">
        <v>266</v>
      </c>
      <c r="D111" s="4">
        <v>4834.2</v>
      </c>
      <c r="E111" s="23">
        <v>198633702</v>
      </c>
      <c r="F111" s="7">
        <f t="shared" si="2"/>
        <v>41089.260270572173</v>
      </c>
      <c r="G111" s="23">
        <v>170574780</v>
      </c>
      <c r="H111" s="11">
        <v>197439521</v>
      </c>
      <c r="I111" s="7">
        <f t="shared" si="3"/>
        <v>40842.232634148364</v>
      </c>
    </row>
    <row r="112" spans="1:9">
      <c r="A112" s="12" t="s">
        <v>267</v>
      </c>
      <c r="B112" s="16" t="s">
        <v>268</v>
      </c>
      <c r="C112" s="16" t="s">
        <v>266</v>
      </c>
      <c r="D112" s="4">
        <v>1095.5999999999999</v>
      </c>
      <c r="E112" s="23">
        <v>65028452</v>
      </c>
      <c r="F112" s="7">
        <f t="shared" si="2"/>
        <v>59354.191310697337</v>
      </c>
      <c r="G112" s="23">
        <v>58506324</v>
      </c>
      <c r="H112" s="11">
        <v>64823162</v>
      </c>
      <c r="I112" s="7">
        <f t="shared" si="3"/>
        <v>59166.814530850679</v>
      </c>
    </row>
    <row r="113" spans="1:9">
      <c r="A113" s="12" t="s">
        <v>269</v>
      </c>
      <c r="B113" s="16" t="s">
        <v>270</v>
      </c>
      <c r="C113" s="16" t="s">
        <v>266</v>
      </c>
      <c r="D113" s="4">
        <v>266.5</v>
      </c>
      <c r="E113" s="23">
        <v>34658962</v>
      </c>
      <c r="F113" s="7">
        <f t="shared" si="2"/>
        <v>130052.39024390244</v>
      </c>
      <c r="G113" s="23">
        <v>32211557</v>
      </c>
      <c r="H113" s="11">
        <v>34658962</v>
      </c>
      <c r="I113" s="7">
        <f t="shared" si="3"/>
        <v>130052.39024390244</v>
      </c>
    </row>
    <row r="114" spans="1:9">
      <c r="A114" s="12" t="s">
        <v>271</v>
      </c>
      <c r="B114" s="16" t="s">
        <v>272</v>
      </c>
      <c r="C114" s="16" t="s">
        <v>266</v>
      </c>
      <c r="D114" s="4">
        <v>273.2</v>
      </c>
      <c r="E114" s="23">
        <v>15791240</v>
      </c>
      <c r="F114" s="7">
        <f t="shared" si="2"/>
        <v>57801.02489019034</v>
      </c>
      <c r="G114" s="23">
        <v>14256440</v>
      </c>
      <c r="H114" s="11">
        <v>15753649</v>
      </c>
      <c r="I114" s="7">
        <f t="shared" si="3"/>
        <v>57663.429721815519</v>
      </c>
    </row>
    <row r="115" spans="1:9">
      <c r="A115" s="12" t="s">
        <v>273</v>
      </c>
      <c r="B115" s="16" t="s">
        <v>274</v>
      </c>
      <c r="C115" s="16" t="s">
        <v>266</v>
      </c>
      <c r="D115" s="4">
        <v>940.2</v>
      </c>
      <c r="E115" s="23">
        <v>61900460</v>
      </c>
      <c r="F115" s="7">
        <f t="shared" si="2"/>
        <v>65837.545203148256</v>
      </c>
      <c r="G115" s="23">
        <v>56887125</v>
      </c>
      <c r="H115" s="11">
        <v>61819706</v>
      </c>
      <c r="I115" s="7">
        <f t="shared" si="3"/>
        <v>65751.654967028284</v>
      </c>
    </row>
    <row r="116" spans="1:9">
      <c r="A116" s="12" t="s">
        <v>275</v>
      </c>
      <c r="B116" s="16" t="s">
        <v>276</v>
      </c>
      <c r="C116" s="16" t="s">
        <v>266</v>
      </c>
      <c r="D116" s="4">
        <v>2163</v>
      </c>
      <c r="E116" s="23">
        <v>138584523</v>
      </c>
      <c r="F116" s="7">
        <f t="shared" si="2"/>
        <v>64070.514563106794</v>
      </c>
      <c r="G116" s="23">
        <v>128008267</v>
      </c>
      <c r="H116" s="11">
        <v>137436176</v>
      </c>
      <c r="I116" s="7">
        <f t="shared" si="3"/>
        <v>63539.609801202037</v>
      </c>
    </row>
    <row r="117" spans="1:9">
      <c r="A117" s="12" t="s">
        <v>277</v>
      </c>
      <c r="B117" s="16" t="s">
        <v>278</v>
      </c>
      <c r="C117" s="16" t="s">
        <v>279</v>
      </c>
      <c r="D117" s="4">
        <v>89.2</v>
      </c>
      <c r="E117" s="23">
        <v>10718753</v>
      </c>
      <c r="F117" s="7">
        <f t="shared" si="2"/>
        <v>120165.39237668162</v>
      </c>
      <c r="G117" s="23">
        <v>10116606</v>
      </c>
      <c r="H117" s="11">
        <v>10718753</v>
      </c>
      <c r="I117" s="7">
        <f t="shared" si="3"/>
        <v>120165.39237668162</v>
      </c>
    </row>
    <row r="118" spans="1:9">
      <c r="A118" s="12" t="s">
        <v>280</v>
      </c>
      <c r="B118" s="16" t="s">
        <v>281</v>
      </c>
      <c r="C118" s="16" t="s">
        <v>279</v>
      </c>
      <c r="D118" s="4">
        <v>946.9</v>
      </c>
      <c r="E118" s="23">
        <v>67880785</v>
      </c>
      <c r="F118" s="7">
        <f t="shared" si="2"/>
        <v>71687.385151547162</v>
      </c>
      <c r="G118" s="23">
        <v>62414893</v>
      </c>
      <c r="H118" s="11">
        <v>67880785</v>
      </c>
      <c r="I118" s="7">
        <f t="shared" si="3"/>
        <v>71687.385151547162</v>
      </c>
    </row>
    <row r="119" spans="1:9">
      <c r="A119" s="12" t="s">
        <v>282</v>
      </c>
      <c r="B119" s="16" t="s">
        <v>283</v>
      </c>
      <c r="C119" s="16" t="s">
        <v>279</v>
      </c>
      <c r="D119" s="4">
        <v>196.5</v>
      </c>
      <c r="E119" s="23">
        <v>10637958</v>
      </c>
      <c r="F119" s="7">
        <f t="shared" si="2"/>
        <v>54137.19083969466</v>
      </c>
      <c r="G119" s="23">
        <v>9859520</v>
      </c>
      <c r="H119" s="11">
        <v>10630740</v>
      </c>
      <c r="I119" s="7">
        <f t="shared" si="3"/>
        <v>54100.458015267177</v>
      </c>
    </row>
    <row r="120" spans="1:9">
      <c r="A120" s="12" t="s">
        <v>284</v>
      </c>
      <c r="B120" s="16" t="s">
        <v>285</v>
      </c>
      <c r="C120" s="16" t="s">
        <v>286</v>
      </c>
      <c r="D120" s="4">
        <v>1446</v>
      </c>
      <c r="E120" s="23">
        <v>73334320</v>
      </c>
      <c r="F120" s="7">
        <f t="shared" si="2"/>
        <v>50715.297372060857</v>
      </c>
      <c r="G120" s="23">
        <v>66999715</v>
      </c>
      <c r="H120" s="11">
        <v>73334320</v>
      </c>
      <c r="I120" s="7">
        <f t="shared" si="3"/>
        <v>50715.297372060857</v>
      </c>
    </row>
    <row r="121" spans="1:9">
      <c r="A121" s="12" t="s">
        <v>287</v>
      </c>
      <c r="B121" s="16" t="s">
        <v>288</v>
      </c>
      <c r="C121" s="16" t="s">
        <v>286</v>
      </c>
      <c r="D121" s="4">
        <v>1120.2</v>
      </c>
      <c r="E121" s="23">
        <v>281924073</v>
      </c>
      <c r="F121" s="7">
        <f t="shared" si="2"/>
        <v>251672.98071772896</v>
      </c>
      <c r="G121" s="23">
        <v>276465374</v>
      </c>
      <c r="H121" s="11">
        <v>281924073</v>
      </c>
      <c r="I121" s="7">
        <f t="shared" si="3"/>
        <v>251672.98071772896</v>
      </c>
    </row>
    <row r="122" spans="1:9">
      <c r="A122" s="12" t="s">
        <v>289</v>
      </c>
      <c r="B122" s="16" t="s">
        <v>290</v>
      </c>
      <c r="C122" s="16" t="s">
        <v>286</v>
      </c>
      <c r="D122" s="4">
        <v>320.5</v>
      </c>
      <c r="E122" s="23">
        <v>19216729</v>
      </c>
      <c r="F122" s="7">
        <f t="shared" si="2"/>
        <v>59958.592823712948</v>
      </c>
      <c r="G122" s="23">
        <v>17279705</v>
      </c>
      <c r="H122" s="11">
        <v>18956080</v>
      </c>
      <c r="I122" s="7">
        <f t="shared" si="3"/>
        <v>59145.335413416535</v>
      </c>
    </row>
    <row r="123" spans="1:9">
      <c r="A123" s="12" t="s">
        <v>291</v>
      </c>
      <c r="B123" s="16" t="s">
        <v>292</v>
      </c>
      <c r="C123" s="16" t="s">
        <v>286</v>
      </c>
      <c r="D123" s="4">
        <v>857.6</v>
      </c>
      <c r="E123" s="23">
        <v>42192156</v>
      </c>
      <c r="F123" s="7">
        <f t="shared" si="2"/>
        <v>49197.943097014926</v>
      </c>
      <c r="G123" s="23">
        <v>37840913</v>
      </c>
      <c r="H123" s="11">
        <v>42192156</v>
      </c>
      <c r="I123" s="7">
        <f t="shared" si="3"/>
        <v>49197.943097014926</v>
      </c>
    </row>
    <row r="124" spans="1:9">
      <c r="A124" s="12" t="s">
        <v>293</v>
      </c>
      <c r="B124" s="16" t="s">
        <v>294</v>
      </c>
      <c r="C124" s="16" t="s">
        <v>31</v>
      </c>
      <c r="D124" s="4">
        <v>591</v>
      </c>
      <c r="E124" s="23">
        <v>28068669</v>
      </c>
      <c r="F124" s="7">
        <f t="shared" si="2"/>
        <v>47493.517766497462</v>
      </c>
      <c r="G124" s="23">
        <v>24830438</v>
      </c>
      <c r="H124" s="11">
        <v>28068669</v>
      </c>
      <c r="I124" s="7">
        <f t="shared" si="3"/>
        <v>47493.517766497462</v>
      </c>
    </row>
    <row r="125" spans="1:9">
      <c r="A125" s="12" t="s">
        <v>295</v>
      </c>
      <c r="B125" s="16" t="s">
        <v>296</v>
      </c>
      <c r="C125" s="16" t="s">
        <v>31</v>
      </c>
      <c r="D125" s="4">
        <v>182.5</v>
      </c>
      <c r="E125" s="23">
        <v>17529215</v>
      </c>
      <c r="F125" s="7">
        <f t="shared" si="2"/>
        <v>96050.493150684924</v>
      </c>
      <c r="G125" s="23">
        <v>16556280</v>
      </c>
      <c r="H125" s="11">
        <v>17506590</v>
      </c>
      <c r="I125" s="7">
        <f t="shared" si="3"/>
        <v>95926.520547945212</v>
      </c>
    </row>
    <row r="126" spans="1:9">
      <c r="A126" s="12" t="s">
        <v>297</v>
      </c>
      <c r="B126" s="16" t="s">
        <v>298</v>
      </c>
      <c r="C126" s="16" t="s">
        <v>37</v>
      </c>
      <c r="D126" s="4">
        <v>575.6</v>
      </c>
      <c r="E126" s="23">
        <v>36944603</v>
      </c>
      <c r="F126" s="7">
        <f t="shared" si="2"/>
        <v>64184.50833912439</v>
      </c>
      <c r="G126" s="23">
        <v>32849289</v>
      </c>
      <c r="H126" s="11">
        <v>36758909</v>
      </c>
      <c r="I126" s="7">
        <f t="shared" si="3"/>
        <v>63861.898888116746</v>
      </c>
    </row>
    <row r="127" spans="1:9">
      <c r="A127" s="12" t="s">
        <v>299</v>
      </c>
      <c r="B127" s="16" t="s">
        <v>300</v>
      </c>
      <c r="C127" s="16" t="s">
        <v>301</v>
      </c>
      <c r="D127" s="4">
        <v>456</v>
      </c>
      <c r="E127" s="23">
        <v>36627912</v>
      </c>
      <c r="F127" s="7">
        <f t="shared" si="2"/>
        <v>80324.368421052626</v>
      </c>
      <c r="G127" s="23">
        <v>33312273</v>
      </c>
      <c r="H127" s="11">
        <v>36082140</v>
      </c>
      <c r="I127" s="7">
        <f t="shared" si="3"/>
        <v>79127.5</v>
      </c>
    </row>
    <row r="128" spans="1:9">
      <c r="A128" s="12" t="s">
        <v>302</v>
      </c>
      <c r="B128" s="16" t="s">
        <v>303</v>
      </c>
      <c r="C128" s="16" t="s">
        <v>301</v>
      </c>
      <c r="D128" s="4">
        <v>478.1</v>
      </c>
      <c r="E128" s="23">
        <v>34088061</v>
      </c>
      <c r="F128" s="7">
        <f t="shared" si="2"/>
        <v>71299.019033674966</v>
      </c>
      <c r="G128" s="23">
        <v>30528337</v>
      </c>
      <c r="H128" s="11">
        <v>33639260</v>
      </c>
      <c r="I128" s="7">
        <f t="shared" si="3"/>
        <v>70360.301192219194</v>
      </c>
    </row>
    <row r="129" spans="1:9">
      <c r="A129" s="12" t="s">
        <v>304</v>
      </c>
      <c r="B129" s="16" t="s">
        <v>305</v>
      </c>
      <c r="C129" s="16" t="s">
        <v>306</v>
      </c>
      <c r="D129" s="4">
        <v>958.8</v>
      </c>
      <c r="E129" s="23">
        <v>70359332</v>
      </c>
      <c r="F129" s="7">
        <f t="shared" si="2"/>
        <v>73382.699207342521</v>
      </c>
      <c r="G129" s="23">
        <v>64200676</v>
      </c>
      <c r="H129" s="11">
        <v>68213649</v>
      </c>
      <c r="I129" s="7">
        <f t="shared" si="3"/>
        <v>71144.815394242803</v>
      </c>
    </row>
    <row r="130" spans="1:9">
      <c r="A130" s="12" t="s">
        <v>307</v>
      </c>
      <c r="B130" s="16" t="s">
        <v>308</v>
      </c>
      <c r="C130" s="16" t="s">
        <v>306</v>
      </c>
      <c r="D130" s="4">
        <v>170.5</v>
      </c>
      <c r="E130" s="23">
        <v>57468066</v>
      </c>
      <c r="F130" s="7">
        <f t="shared" si="2"/>
        <v>337056.10557184753</v>
      </c>
      <c r="G130" s="23">
        <v>55984624</v>
      </c>
      <c r="H130" s="11">
        <v>56842307</v>
      </c>
      <c r="I130" s="7">
        <f t="shared" si="3"/>
        <v>333385.96480938414</v>
      </c>
    </row>
    <row r="131" spans="1:9">
      <c r="A131" s="12" t="s">
        <v>309</v>
      </c>
      <c r="B131" s="16" t="s">
        <v>310</v>
      </c>
      <c r="C131" s="16" t="s">
        <v>311</v>
      </c>
      <c r="D131" s="4">
        <v>1028.4000000000001</v>
      </c>
      <c r="E131" s="23">
        <v>51278309</v>
      </c>
      <c r="F131" s="7">
        <f t="shared" si="2"/>
        <v>49862.221898094125</v>
      </c>
      <c r="G131" s="23">
        <v>45094626</v>
      </c>
      <c r="H131" s="11">
        <v>51130999</v>
      </c>
      <c r="I131" s="7">
        <f t="shared" si="3"/>
        <v>49718.979968883701</v>
      </c>
    </row>
    <row r="132" spans="1:9">
      <c r="A132" s="12" t="s">
        <v>312</v>
      </c>
      <c r="B132" s="16" t="s">
        <v>313</v>
      </c>
      <c r="C132" s="16" t="s">
        <v>311</v>
      </c>
      <c r="D132" s="4">
        <v>211</v>
      </c>
      <c r="E132" s="23">
        <v>19161043</v>
      </c>
      <c r="F132" s="7">
        <f t="shared" si="2"/>
        <v>90810.630331753549</v>
      </c>
      <c r="G132" s="23">
        <v>17664020</v>
      </c>
      <c r="H132" s="11">
        <v>19105771</v>
      </c>
      <c r="I132" s="7">
        <f t="shared" si="3"/>
        <v>90548.677725118483</v>
      </c>
    </row>
    <row r="133" spans="1:9">
      <c r="A133" s="12" t="s">
        <v>314</v>
      </c>
      <c r="B133" s="16" t="s">
        <v>315</v>
      </c>
      <c r="C133" s="16" t="s">
        <v>316</v>
      </c>
      <c r="D133" s="4">
        <v>369</v>
      </c>
      <c r="E133" s="23">
        <v>16107262</v>
      </c>
      <c r="F133" s="7">
        <f t="shared" si="2"/>
        <v>43651.116531165309</v>
      </c>
      <c r="G133" s="23">
        <v>14284667</v>
      </c>
      <c r="H133" s="11">
        <v>16087620</v>
      </c>
      <c r="I133" s="7">
        <f t="shared" si="3"/>
        <v>43597.886178861787</v>
      </c>
    </row>
    <row r="134" spans="1:9">
      <c r="A134" s="12" t="s">
        <v>317</v>
      </c>
      <c r="B134" s="16" t="s">
        <v>318</v>
      </c>
      <c r="C134" s="16" t="s">
        <v>316</v>
      </c>
      <c r="D134" s="4">
        <v>1102.0999999999999</v>
      </c>
      <c r="E134" s="23">
        <v>41585576</v>
      </c>
      <c r="F134" s="7">
        <f t="shared" si="2"/>
        <v>37733.033300063515</v>
      </c>
      <c r="G134" s="23">
        <v>36324226</v>
      </c>
      <c r="H134" s="11">
        <v>41226886</v>
      </c>
      <c r="I134" s="7">
        <f t="shared" si="3"/>
        <v>37407.572815533982</v>
      </c>
    </row>
    <row r="135" spans="1:9">
      <c r="A135" s="12" t="s">
        <v>319</v>
      </c>
      <c r="B135" s="16" t="s">
        <v>320</v>
      </c>
      <c r="C135" s="16" t="s">
        <v>316</v>
      </c>
      <c r="D135" s="4">
        <v>911.1</v>
      </c>
      <c r="E135" s="23">
        <v>27478403</v>
      </c>
      <c r="F135" s="7">
        <f t="shared" ref="F135:F198" si="4">E135/D135</f>
        <v>30159.590604763471</v>
      </c>
      <c r="G135" s="23">
        <v>24058017</v>
      </c>
      <c r="H135" s="11">
        <v>27445129</v>
      </c>
      <c r="I135" s="7">
        <f t="shared" ref="I135:I198" si="5">H135/D135</f>
        <v>30123.069915486773</v>
      </c>
    </row>
    <row r="136" spans="1:9">
      <c r="A136" s="12" t="s">
        <v>321</v>
      </c>
      <c r="B136" s="16" t="s">
        <v>322</v>
      </c>
      <c r="C136" s="16" t="s">
        <v>323</v>
      </c>
      <c r="D136" s="4">
        <v>377</v>
      </c>
      <c r="E136" s="23">
        <v>15257260</v>
      </c>
      <c r="F136" s="7">
        <f t="shared" si="4"/>
        <v>40470.185676392575</v>
      </c>
      <c r="G136" s="23">
        <v>13252692</v>
      </c>
      <c r="H136" s="11">
        <v>15257260</v>
      </c>
      <c r="I136" s="7">
        <f t="shared" si="5"/>
        <v>40470.185676392575</v>
      </c>
    </row>
    <row r="137" spans="1:9">
      <c r="A137" s="12" t="s">
        <v>324</v>
      </c>
      <c r="B137" s="16" t="s">
        <v>325</v>
      </c>
      <c r="C137" s="16" t="s">
        <v>323</v>
      </c>
      <c r="D137" s="4">
        <v>442.5</v>
      </c>
      <c r="E137" s="23">
        <v>16149565</v>
      </c>
      <c r="F137" s="7">
        <f t="shared" si="4"/>
        <v>36496.192090395482</v>
      </c>
      <c r="G137" s="23">
        <v>14145362</v>
      </c>
      <c r="H137" s="11">
        <v>16149565</v>
      </c>
      <c r="I137" s="7">
        <f t="shared" si="5"/>
        <v>36496.192090395482</v>
      </c>
    </row>
    <row r="138" spans="1:9">
      <c r="A138" s="12" t="s">
        <v>326</v>
      </c>
      <c r="B138" s="16" t="s">
        <v>327</v>
      </c>
      <c r="C138" s="16" t="s">
        <v>323</v>
      </c>
      <c r="D138" s="4">
        <v>858.6</v>
      </c>
      <c r="E138" s="23">
        <v>38166109</v>
      </c>
      <c r="F138" s="7">
        <f t="shared" si="4"/>
        <v>44451.559515490335</v>
      </c>
      <c r="G138" s="23">
        <v>33855456</v>
      </c>
      <c r="H138" s="11">
        <v>38166109</v>
      </c>
      <c r="I138" s="7">
        <f t="shared" si="5"/>
        <v>44451.559515490335</v>
      </c>
    </row>
    <row r="139" spans="1:9">
      <c r="A139" s="12" t="s">
        <v>328</v>
      </c>
      <c r="B139" s="16" t="s">
        <v>329</v>
      </c>
      <c r="C139" s="16" t="s">
        <v>323</v>
      </c>
      <c r="D139" s="4">
        <v>505</v>
      </c>
      <c r="E139" s="23">
        <v>25910877</v>
      </c>
      <c r="F139" s="7">
        <f t="shared" si="4"/>
        <v>51308.667326732677</v>
      </c>
      <c r="G139" s="23">
        <v>22499913</v>
      </c>
      <c r="H139" s="11">
        <v>25910877</v>
      </c>
      <c r="I139" s="7">
        <f t="shared" si="5"/>
        <v>51308.667326732677</v>
      </c>
    </row>
    <row r="140" spans="1:9">
      <c r="A140" s="12" t="s">
        <v>330</v>
      </c>
      <c r="B140" s="16" t="s">
        <v>331</v>
      </c>
      <c r="C140" s="16" t="s">
        <v>323</v>
      </c>
      <c r="D140" s="4">
        <v>489.5</v>
      </c>
      <c r="E140" s="23">
        <v>29177915</v>
      </c>
      <c r="F140" s="7">
        <f t="shared" si="4"/>
        <v>59607.589376915217</v>
      </c>
      <c r="G140" s="23">
        <v>26110485</v>
      </c>
      <c r="H140" s="11">
        <v>29177915</v>
      </c>
      <c r="I140" s="7">
        <f t="shared" si="5"/>
        <v>59607.589376915217</v>
      </c>
    </row>
    <row r="141" spans="1:9">
      <c r="A141" s="12" t="s">
        <v>332</v>
      </c>
      <c r="B141" s="16" t="s">
        <v>333</v>
      </c>
      <c r="C141" s="16" t="s">
        <v>323</v>
      </c>
      <c r="D141" s="4">
        <v>846.3</v>
      </c>
      <c r="E141" s="23">
        <v>58744791</v>
      </c>
      <c r="F141" s="7">
        <f t="shared" si="4"/>
        <v>69413.672456575689</v>
      </c>
      <c r="G141" s="23">
        <v>53969743</v>
      </c>
      <c r="H141" s="11">
        <v>58744791</v>
      </c>
      <c r="I141" s="7">
        <f t="shared" si="5"/>
        <v>69413.672456575689</v>
      </c>
    </row>
    <row r="142" spans="1:9">
      <c r="A142" s="12" t="s">
        <v>334</v>
      </c>
      <c r="B142" s="16" t="s">
        <v>335</v>
      </c>
      <c r="C142" s="16" t="s">
        <v>336</v>
      </c>
      <c r="D142" s="4">
        <v>334</v>
      </c>
      <c r="E142" s="23">
        <v>12961675</v>
      </c>
      <c r="F142" s="7">
        <f t="shared" si="4"/>
        <v>38807.410179640719</v>
      </c>
      <c r="G142" s="23">
        <v>10987406</v>
      </c>
      <c r="H142" s="11">
        <v>12961675</v>
      </c>
      <c r="I142" s="7">
        <f t="shared" si="5"/>
        <v>38807.410179640719</v>
      </c>
    </row>
    <row r="143" spans="1:9">
      <c r="A143" s="12" t="s">
        <v>337</v>
      </c>
      <c r="B143" s="16" t="s">
        <v>338</v>
      </c>
      <c r="C143" s="16" t="s">
        <v>339</v>
      </c>
      <c r="D143" s="4">
        <v>3744.3</v>
      </c>
      <c r="E143" s="23">
        <v>221824396</v>
      </c>
      <c r="F143" s="7">
        <f t="shared" si="4"/>
        <v>59243.22196405202</v>
      </c>
      <c r="G143" s="23">
        <v>204859061</v>
      </c>
      <c r="H143" s="11">
        <v>220055716</v>
      </c>
      <c r="I143" s="7">
        <f t="shared" si="5"/>
        <v>58770.855967737625</v>
      </c>
    </row>
    <row r="144" spans="1:9">
      <c r="A144" s="12" t="s">
        <v>340</v>
      </c>
      <c r="B144" s="16" t="s">
        <v>341</v>
      </c>
      <c r="C144" s="16" t="s">
        <v>336</v>
      </c>
      <c r="D144" s="4">
        <v>524.79999999999995</v>
      </c>
      <c r="E144" s="23">
        <v>31576061</v>
      </c>
      <c r="F144" s="7">
        <f t="shared" si="4"/>
        <v>60167.799161585368</v>
      </c>
      <c r="G144" s="23">
        <v>27512992</v>
      </c>
      <c r="H144" s="11">
        <v>31576061</v>
      </c>
      <c r="I144" s="7">
        <f t="shared" si="5"/>
        <v>60167.799161585368</v>
      </c>
    </row>
    <row r="145" spans="1:9">
      <c r="A145" s="12" t="s">
        <v>342</v>
      </c>
      <c r="B145" s="16" t="s">
        <v>343</v>
      </c>
      <c r="C145" s="16" t="s">
        <v>344</v>
      </c>
      <c r="D145" s="4">
        <v>342.5</v>
      </c>
      <c r="E145" s="23">
        <v>26492815</v>
      </c>
      <c r="F145" s="7">
        <f t="shared" si="4"/>
        <v>77351.284671532849</v>
      </c>
      <c r="G145" s="23">
        <v>24313522</v>
      </c>
      <c r="H145" s="11">
        <v>26337941</v>
      </c>
      <c r="I145" s="7">
        <f t="shared" si="5"/>
        <v>76899.097810218984</v>
      </c>
    </row>
    <row r="146" spans="1:9">
      <c r="A146" s="12" t="s">
        <v>345</v>
      </c>
      <c r="B146" s="16" t="s">
        <v>346</v>
      </c>
      <c r="C146" s="16" t="s">
        <v>347</v>
      </c>
      <c r="D146" s="4">
        <v>1330.7</v>
      </c>
      <c r="E146" s="23">
        <v>74796575</v>
      </c>
      <c r="F146" s="7">
        <f t="shared" si="4"/>
        <v>56208.442924776435</v>
      </c>
      <c r="G146" s="23">
        <v>68358525</v>
      </c>
      <c r="H146" s="11">
        <v>74796575</v>
      </c>
      <c r="I146" s="7">
        <f t="shared" si="5"/>
        <v>56208.442924776435</v>
      </c>
    </row>
    <row r="147" spans="1:9">
      <c r="A147" s="12" t="s">
        <v>348</v>
      </c>
      <c r="B147" s="16" t="s">
        <v>349</v>
      </c>
      <c r="C147" s="16" t="s">
        <v>350</v>
      </c>
      <c r="D147" s="4">
        <v>259.39999999999998</v>
      </c>
      <c r="E147" s="23">
        <v>19569513</v>
      </c>
      <c r="F147" s="7">
        <f t="shared" si="4"/>
        <v>75441.453353893608</v>
      </c>
      <c r="G147" s="23">
        <v>18062897</v>
      </c>
      <c r="H147" s="11">
        <v>19187947</v>
      </c>
      <c r="I147" s="7">
        <f t="shared" si="5"/>
        <v>73970.497301464929</v>
      </c>
    </row>
    <row r="148" spans="1:9">
      <c r="A148" s="12" t="s">
        <v>351</v>
      </c>
      <c r="B148" s="16" t="s">
        <v>352</v>
      </c>
      <c r="C148" s="16" t="s">
        <v>350</v>
      </c>
      <c r="D148" s="4">
        <v>324.5</v>
      </c>
      <c r="E148" s="23">
        <v>43308218</v>
      </c>
      <c r="F148" s="7">
        <f t="shared" si="4"/>
        <v>133461.38058551619</v>
      </c>
      <c r="G148" s="23">
        <v>41341078</v>
      </c>
      <c r="H148" s="11">
        <v>42803341</v>
      </c>
      <c r="I148" s="7">
        <f t="shared" si="5"/>
        <v>131905.51926040062</v>
      </c>
    </row>
    <row r="149" spans="1:9">
      <c r="A149" s="12" t="s">
        <v>353</v>
      </c>
      <c r="B149" s="16" t="s">
        <v>354</v>
      </c>
      <c r="C149" s="16" t="s">
        <v>350</v>
      </c>
      <c r="D149" s="4">
        <v>266.8</v>
      </c>
      <c r="E149" s="23">
        <v>35051929</v>
      </c>
      <c r="F149" s="7">
        <f t="shared" si="4"/>
        <v>131379.04422788604</v>
      </c>
      <c r="G149" s="23">
        <v>33875084</v>
      </c>
      <c r="H149" s="11">
        <v>34675402</v>
      </c>
      <c r="I149" s="7">
        <f t="shared" si="5"/>
        <v>129967.77361319339</v>
      </c>
    </row>
    <row r="150" spans="1:9">
      <c r="A150" s="12" t="s">
        <v>355</v>
      </c>
      <c r="B150" s="16" t="s">
        <v>356</v>
      </c>
      <c r="C150" s="16" t="s">
        <v>357</v>
      </c>
      <c r="D150" s="4">
        <v>1024.0999999999999</v>
      </c>
      <c r="E150" s="23">
        <v>66939687</v>
      </c>
      <c r="F150" s="7">
        <f t="shared" si="4"/>
        <v>65364.404843277029</v>
      </c>
      <c r="G150" s="23">
        <v>61418948</v>
      </c>
      <c r="H150" s="11">
        <v>66145768</v>
      </c>
      <c r="I150" s="7">
        <f t="shared" si="5"/>
        <v>64589.169026462267</v>
      </c>
    </row>
    <row r="151" spans="1:9">
      <c r="A151" s="12" t="s">
        <v>358</v>
      </c>
      <c r="B151" s="16" t="s">
        <v>359</v>
      </c>
      <c r="C151" s="16" t="s">
        <v>360</v>
      </c>
      <c r="D151" s="4">
        <v>1578</v>
      </c>
      <c r="E151" s="23">
        <v>64401811</v>
      </c>
      <c r="F151" s="7">
        <f t="shared" si="4"/>
        <v>40812.301013941702</v>
      </c>
      <c r="G151" s="23">
        <v>56091023</v>
      </c>
      <c r="H151" s="11">
        <v>59197452</v>
      </c>
      <c r="I151" s="7">
        <f t="shared" si="5"/>
        <v>37514.228136882128</v>
      </c>
    </row>
    <row r="152" spans="1:9">
      <c r="A152" s="12" t="s">
        <v>361</v>
      </c>
      <c r="B152" s="16" t="s">
        <v>362</v>
      </c>
      <c r="C152" s="16" t="s">
        <v>363</v>
      </c>
      <c r="D152" s="4">
        <v>403.4</v>
      </c>
      <c r="E152" s="23">
        <v>40100862</v>
      </c>
      <c r="F152" s="7">
        <f t="shared" si="4"/>
        <v>99407.193852255834</v>
      </c>
      <c r="G152" s="23">
        <v>37391276</v>
      </c>
      <c r="H152" s="11">
        <v>40056216</v>
      </c>
      <c r="I152" s="7">
        <f t="shared" si="5"/>
        <v>99296.519583539921</v>
      </c>
    </row>
    <row r="153" spans="1:9">
      <c r="A153" s="12" t="s">
        <v>364</v>
      </c>
      <c r="B153" s="16" t="s">
        <v>365</v>
      </c>
      <c r="C153" s="16" t="s">
        <v>360</v>
      </c>
      <c r="D153" s="4">
        <v>514.70000000000005</v>
      </c>
      <c r="E153" s="23">
        <v>19679050</v>
      </c>
      <c r="F153" s="7">
        <f t="shared" si="4"/>
        <v>38234.019817369335</v>
      </c>
      <c r="G153" s="23">
        <v>17482334</v>
      </c>
      <c r="H153" s="11">
        <v>19093019</v>
      </c>
      <c r="I153" s="7">
        <f t="shared" si="5"/>
        <v>37095.432290654746</v>
      </c>
    </row>
    <row r="154" spans="1:9">
      <c r="A154" s="12" t="s">
        <v>366</v>
      </c>
      <c r="B154" s="16" t="s">
        <v>367</v>
      </c>
      <c r="C154" s="16" t="s">
        <v>360</v>
      </c>
      <c r="D154" s="4">
        <v>616.5</v>
      </c>
      <c r="E154" s="23">
        <v>21220798</v>
      </c>
      <c r="F154" s="7">
        <f t="shared" si="4"/>
        <v>34421.407948094078</v>
      </c>
      <c r="G154" s="23">
        <v>18163094</v>
      </c>
      <c r="H154" s="11">
        <v>20807874</v>
      </c>
      <c r="I154" s="7">
        <f t="shared" si="5"/>
        <v>33751.620437956204</v>
      </c>
    </row>
    <row r="155" spans="1:9">
      <c r="A155" s="12" t="s">
        <v>368</v>
      </c>
      <c r="B155" s="16" t="s">
        <v>369</v>
      </c>
      <c r="C155" s="16" t="s">
        <v>360</v>
      </c>
      <c r="D155" s="4">
        <v>349.4</v>
      </c>
      <c r="E155" s="23">
        <v>17352378</v>
      </c>
      <c r="F155" s="7">
        <f t="shared" si="4"/>
        <v>49663.36004579279</v>
      </c>
      <c r="G155" s="23">
        <v>15559357</v>
      </c>
      <c r="H155" s="11">
        <v>16966281</v>
      </c>
      <c r="I155" s="7">
        <f t="shared" si="5"/>
        <v>48558.331425300516</v>
      </c>
    </row>
    <row r="156" spans="1:9">
      <c r="A156" s="12" t="s">
        <v>370</v>
      </c>
      <c r="B156" s="16" t="s">
        <v>371</v>
      </c>
      <c r="C156" s="16" t="s">
        <v>360</v>
      </c>
      <c r="D156" s="4">
        <v>163.5</v>
      </c>
      <c r="E156" s="23">
        <v>12982570</v>
      </c>
      <c r="F156" s="7">
        <f t="shared" si="4"/>
        <v>79404.097859327216</v>
      </c>
      <c r="G156" s="23">
        <v>11941663</v>
      </c>
      <c r="H156" s="11">
        <v>12765523</v>
      </c>
      <c r="I156" s="7">
        <f t="shared" si="5"/>
        <v>78076.59327217126</v>
      </c>
    </row>
    <row r="157" spans="1:9">
      <c r="A157" s="12" t="s">
        <v>372</v>
      </c>
      <c r="B157" s="16" t="s">
        <v>373</v>
      </c>
      <c r="C157" s="16" t="s">
        <v>360</v>
      </c>
      <c r="D157" s="4">
        <v>243</v>
      </c>
      <c r="E157" s="23">
        <v>14054040</v>
      </c>
      <c r="F157" s="7">
        <f t="shared" si="4"/>
        <v>57835.555555555555</v>
      </c>
      <c r="G157" s="23">
        <v>12504529</v>
      </c>
      <c r="H157" s="11">
        <v>13954592</v>
      </c>
      <c r="I157" s="7">
        <f t="shared" si="5"/>
        <v>57426.304526748972</v>
      </c>
    </row>
    <row r="158" spans="1:9">
      <c r="A158" s="12" t="s">
        <v>374</v>
      </c>
      <c r="B158" s="16" t="s">
        <v>375</v>
      </c>
      <c r="C158" s="16" t="s">
        <v>376</v>
      </c>
      <c r="D158" s="4">
        <v>842.1</v>
      </c>
      <c r="E158" s="23">
        <v>69931028</v>
      </c>
      <c r="F158" s="7">
        <f t="shared" si="4"/>
        <v>83043.614772592322</v>
      </c>
      <c r="G158" s="23">
        <v>64892250</v>
      </c>
      <c r="H158" s="11">
        <v>68974971</v>
      </c>
      <c r="I158" s="7">
        <f t="shared" si="5"/>
        <v>81908.289989312427</v>
      </c>
    </row>
    <row r="159" spans="1:9">
      <c r="A159" s="12" t="s">
        <v>377</v>
      </c>
      <c r="B159" s="16" t="s">
        <v>378</v>
      </c>
      <c r="C159" s="16" t="s">
        <v>336</v>
      </c>
      <c r="D159" s="4">
        <v>916.7</v>
      </c>
      <c r="E159" s="23">
        <v>141867942</v>
      </c>
      <c r="F159" s="7">
        <f t="shared" si="4"/>
        <v>154759.40002181739</v>
      </c>
      <c r="G159" s="23">
        <v>135509370</v>
      </c>
      <c r="H159" s="11">
        <v>141867942</v>
      </c>
      <c r="I159" s="7">
        <f t="shared" si="5"/>
        <v>154759.40002181739</v>
      </c>
    </row>
    <row r="160" spans="1:9">
      <c r="A160" s="12" t="s">
        <v>379</v>
      </c>
      <c r="B160" s="16" t="s">
        <v>380</v>
      </c>
      <c r="C160" s="16" t="s">
        <v>381</v>
      </c>
      <c r="D160" s="4">
        <v>958.8</v>
      </c>
      <c r="E160" s="23">
        <v>169737153</v>
      </c>
      <c r="F160" s="7">
        <f t="shared" si="4"/>
        <v>177030.82290362954</v>
      </c>
      <c r="G160" s="23">
        <v>167665934</v>
      </c>
      <c r="H160" s="11">
        <v>169737153</v>
      </c>
      <c r="I160" s="7">
        <f t="shared" si="5"/>
        <v>177030.82290362954</v>
      </c>
    </row>
    <row r="161" spans="1:9">
      <c r="A161" s="12" t="s">
        <v>382</v>
      </c>
      <c r="B161" s="16" t="s">
        <v>383</v>
      </c>
      <c r="C161" s="16" t="s">
        <v>384</v>
      </c>
      <c r="D161" s="4">
        <v>713.5</v>
      </c>
      <c r="E161" s="23">
        <v>71524623</v>
      </c>
      <c r="F161" s="7">
        <f t="shared" si="4"/>
        <v>100244.74141555712</v>
      </c>
      <c r="G161" s="23">
        <v>66408904</v>
      </c>
      <c r="H161" s="11">
        <v>70056052</v>
      </c>
      <c r="I161" s="7">
        <f t="shared" si="5"/>
        <v>98186.477925718296</v>
      </c>
    </row>
    <row r="162" spans="1:9">
      <c r="A162" s="12" t="s">
        <v>385</v>
      </c>
      <c r="B162" s="16" t="s">
        <v>386</v>
      </c>
      <c r="C162" s="16" t="s">
        <v>387</v>
      </c>
      <c r="D162" s="4">
        <v>1050</v>
      </c>
      <c r="E162" s="23">
        <v>65919304</v>
      </c>
      <c r="F162" s="7">
        <f t="shared" si="4"/>
        <v>62780.289523809523</v>
      </c>
      <c r="G162" s="23">
        <v>59423387</v>
      </c>
      <c r="H162" s="11">
        <v>65740455</v>
      </c>
      <c r="I162" s="7">
        <f t="shared" si="5"/>
        <v>62609.957142857143</v>
      </c>
    </row>
    <row r="163" spans="1:9">
      <c r="A163" s="12" t="s">
        <v>388</v>
      </c>
      <c r="B163" s="16" t="s">
        <v>389</v>
      </c>
      <c r="C163" s="16" t="s">
        <v>390</v>
      </c>
      <c r="D163" s="4">
        <v>451.5</v>
      </c>
      <c r="E163" s="23">
        <v>26788080</v>
      </c>
      <c r="F163" s="7">
        <f t="shared" si="4"/>
        <v>59331.295681063122</v>
      </c>
      <c r="G163" s="23">
        <v>23917050</v>
      </c>
      <c r="H163" s="11">
        <v>26788080</v>
      </c>
      <c r="I163" s="7">
        <f t="shared" si="5"/>
        <v>59331.295681063122</v>
      </c>
    </row>
    <row r="164" spans="1:9">
      <c r="A164" s="12" t="s">
        <v>391</v>
      </c>
      <c r="B164" s="16" t="s">
        <v>392</v>
      </c>
      <c r="C164" s="16" t="s">
        <v>393</v>
      </c>
      <c r="D164" s="4">
        <v>1101</v>
      </c>
      <c r="E164" s="23">
        <v>43921858</v>
      </c>
      <c r="F164" s="7">
        <f t="shared" si="4"/>
        <v>39892.695731153493</v>
      </c>
      <c r="G164" s="23">
        <v>38323430</v>
      </c>
      <c r="H164" s="11">
        <v>43432596</v>
      </c>
      <c r="I164" s="7">
        <f t="shared" si="5"/>
        <v>39448.316076294279</v>
      </c>
    </row>
    <row r="165" spans="1:9">
      <c r="A165" s="12" t="s">
        <v>394</v>
      </c>
      <c r="B165" s="16" t="s">
        <v>395</v>
      </c>
      <c r="C165" s="16" t="s">
        <v>393</v>
      </c>
      <c r="D165" s="4">
        <v>1953.3</v>
      </c>
      <c r="E165" s="23">
        <v>128964703</v>
      </c>
      <c r="F165" s="7">
        <f t="shared" si="4"/>
        <v>66024.012184508276</v>
      </c>
      <c r="G165" s="23">
        <v>119087891</v>
      </c>
      <c r="H165" s="11">
        <v>128752031</v>
      </c>
      <c r="I165" s="7">
        <f t="shared" si="5"/>
        <v>65915.133876004707</v>
      </c>
    </row>
    <row r="166" spans="1:9">
      <c r="A166" s="12" t="s">
        <v>396</v>
      </c>
      <c r="B166" s="16" t="s">
        <v>397</v>
      </c>
      <c r="C166" s="16" t="s">
        <v>398</v>
      </c>
      <c r="D166" s="4">
        <v>227.8</v>
      </c>
      <c r="E166" s="23">
        <v>18497899</v>
      </c>
      <c r="F166" s="7">
        <f t="shared" si="4"/>
        <v>81202.366110623349</v>
      </c>
      <c r="G166" s="23">
        <v>17123035</v>
      </c>
      <c r="H166" s="11">
        <v>18477240</v>
      </c>
      <c r="I166" s="7">
        <f t="shared" si="5"/>
        <v>81111.676909569796</v>
      </c>
    </row>
    <row r="167" spans="1:9">
      <c r="A167" s="12" t="s">
        <v>399</v>
      </c>
      <c r="B167" s="16" t="s">
        <v>400</v>
      </c>
      <c r="C167" s="16" t="s">
        <v>10</v>
      </c>
      <c r="D167" s="4">
        <v>228.9</v>
      </c>
      <c r="E167" s="23">
        <v>16092918</v>
      </c>
      <c r="F167" s="7">
        <f t="shared" si="4"/>
        <v>70305.452162516376</v>
      </c>
      <c r="G167" s="23">
        <v>14839306</v>
      </c>
      <c r="H167" s="11">
        <v>16092918</v>
      </c>
      <c r="I167" s="7">
        <f t="shared" si="5"/>
        <v>70305.452162516376</v>
      </c>
    </row>
    <row r="168" spans="1:9">
      <c r="A168" s="12" t="s">
        <v>401</v>
      </c>
      <c r="B168" s="16" t="s">
        <v>402</v>
      </c>
      <c r="C168" s="16" t="s">
        <v>339</v>
      </c>
      <c r="D168" s="4">
        <v>686.9</v>
      </c>
      <c r="E168" s="23">
        <v>29494694</v>
      </c>
      <c r="F168" s="7">
        <f t="shared" si="4"/>
        <v>42938.846993739993</v>
      </c>
      <c r="G168" s="23">
        <v>26709837</v>
      </c>
      <c r="H168" s="11">
        <v>29494694</v>
      </c>
      <c r="I168" s="7">
        <f t="shared" si="5"/>
        <v>42938.846993739993</v>
      </c>
    </row>
    <row r="169" spans="1:9">
      <c r="A169" s="12" t="s">
        <v>403</v>
      </c>
      <c r="B169" s="16" t="s">
        <v>404</v>
      </c>
      <c r="C169" s="16" t="s">
        <v>398</v>
      </c>
      <c r="D169" s="4">
        <v>3441.2</v>
      </c>
      <c r="E169" s="23">
        <v>150156575</v>
      </c>
      <c r="F169" s="7">
        <f t="shared" si="4"/>
        <v>43634.945658491226</v>
      </c>
      <c r="G169" s="23">
        <v>132223989</v>
      </c>
      <c r="H169" s="11">
        <v>147157110</v>
      </c>
      <c r="I169" s="7">
        <f t="shared" si="5"/>
        <v>42763.312216668608</v>
      </c>
    </row>
    <row r="170" spans="1:9">
      <c r="A170" s="12" t="s">
        <v>405</v>
      </c>
      <c r="B170" s="16" t="s">
        <v>406</v>
      </c>
      <c r="C170" s="16" t="s">
        <v>407</v>
      </c>
      <c r="D170" s="4">
        <v>459.2</v>
      </c>
      <c r="E170" s="23">
        <v>106716696</v>
      </c>
      <c r="F170" s="7">
        <f t="shared" si="4"/>
        <v>232396.98606271777</v>
      </c>
      <c r="G170" s="23">
        <v>104792510</v>
      </c>
      <c r="H170" s="11">
        <v>106716696</v>
      </c>
      <c r="I170" s="7">
        <f t="shared" si="5"/>
        <v>232396.98606271777</v>
      </c>
    </row>
    <row r="171" spans="1:9">
      <c r="A171" s="12" t="s">
        <v>408</v>
      </c>
      <c r="B171" s="16" t="s">
        <v>409</v>
      </c>
      <c r="C171" s="16" t="s">
        <v>57</v>
      </c>
      <c r="D171" s="4">
        <v>1838.4</v>
      </c>
      <c r="E171" s="23">
        <v>169958144</v>
      </c>
      <c r="F171" s="7">
        <f t="shared" si="4"/>
        <v>92448.946910356826</v>
      </c>
      <c r="G171" s="23">
        <v>162466097</v>
      </c>
      <c r="H171" s="11">
        <v>169802148</v>
      </c>
      <c r="I171" s="7">
        <f t="shared" si="5"/>
        <v>92364.092689295037</v>
      </c>
    </row>
    <row r="172" spans="1:9">
      <c r="A172" s="12" t="s">
        <v>410</v>
      </c>
      <c r="B172" s="16" t="s">
        <v>411</v>
      </c>
      <c r="C172" s="16" t="s">
        <v>412</v>
      </c>
      <c r="D172" s="4">
        <v>483.5</v>
      </c>
      <c r="E172" s="23">
        <v>22901303</v>
      </c>
      <c r="F172" s="7">
        <f t="shared" si="4"/>
        <v>47365.673216132367</v>
      </c>
      <c r="G172" s="23">
        <v>20341086</v>
      </c>
      <c r="H172" s="11">
        <v>22181699</v>
      </c>
      <c r="I172" s="7">
        <f t="shared" si="5"/>
        <v>45877.350568769391</v>
      </c>
    </row>
    <row r="173" spans="1:9">
      <c r="A173" s="12" t="s">
        <v>413</v>
      </c>
      <c r="B173" s="16" t="s">
        <v>414</v>
      </c>
      <c r="C173" s="16" t="s">
        <v>415</v>
      </c>
      <c r="D173" s="4">
        <v>604.70000000000005</v>
      </c>
      <c r="E173" s="23">
        <v>44443743</v>
      </c>
      <c r="F173" s="7">
        <f t="shared" si="4"/>
        <v>73497.177112617821</v>
      </c>
      <c r="G173" s="23">
        <v>40273433</v>
      </c>
      <c r="H173" s="11">
        <v>42049422</v>
      </c>
      <c r="I173" s="7">
        <f t="shared" si="5"/>
        <v>69537.658342979979</v>
      </c>
    </row>
    <row r="174" spans="1:9">
      <c r="A174" s="12" t="s">
        <v>416</v>
      </c>
      <c r="B174" s="16" t="s">
        <v>417</v>
      </c>
      <c r="C174" s="16" t="s">
        <v>418</v>
      </c>
      <c r="D174" s="4">
        <v>698</v>
      </c>
      <c r="E174" s="23">
        <v>38124401</v>
      </c>
      <c r="F174" s="7">
        <f t="shared" si="4"/>
        <v>54619.485673352436</v>
      </c>
      <c r="G174" s="23">
        <v>34436885</v>
      </c>
      <c r="H174" s="11">
        <v>38124401</v>
      </c>
      <c r="I174" s="7">
        <f t="shared" si="5"/>
        <v>54619.485673352436</v>
      </c>
    </row>
    <row r="175" spans="1:9">
      <c r="A175" s="12" t="s">
        <v>419</v>
      </c>
      <c r="B175" s="16" t="s">
        <v>420</v>
      </c>
      <c r="C175" s="16" t="s">
        <v>421</v>
      </c>
      <c r="D175" s="4">
        <v>1343.6</v>
      </c>
      <c r="E175" s="23">
        <v>74949440</v>
      </c>
      <c r="F175" s="7">
        <f t="shared" si="4"/>
        <v>55782.55433164633</v>
      </c>
      <c r="G175" s="23">
        <v>67003462</v>
      </c>
      <c r="H175" s="11">
        <v>71259539</v>
      </c>
      <c r="I175" s="7">
        <f t="shared" si="5"/>
        <v>53036.274933015782</v>
      </c>
    </row>
    <row r="176" spans="1:9">
      <c r="A176" s="12" t="s">
        <v>422</v>
      </c>
      <c r="B176" s="16" t="s">
        <v>423</v>
      </c>
      <c r="C176" s="16" t="s">
        <v>384</v>
      </c>
      <c r="D176" s="4">
        <v>511</v>
      </c>
      <c r="E176" s="23">
        <v>26185162</v>
      </c>
      <c r="F176" s="7">
        <f t="shared" si="4"/>
        <v>51242.978473581214</v>
      </c>
      <c r="G176" s="23">
        <v>23587514</v>
      </c>
      <c r="H176" s="11">
        <v>26013065</v>
      </c>
      <c r="I176" s="7">
        <f t="shared" si="5"/>
        <v>50906.193737769077</v>
      </c>
    </row>
    <row r="177" spans="1:9">
      <c r="A177" s="12" t="s">
        <v>424</v>
      </c>
      <c r="B177" s="16" t="s">
        <v>425</v>
      </c>
      <c r="C177" s="16" t="s">
        <v>426</v>
      </c>
      <c r="D177" s="4">
        <v>344.5</v>
      </c>
      <c r="E177" s="23">
        <v>19013607</v>
      </c>
      <c r="F177" s="7">
        <f t="shared" si="4"/>
        <v>55191.892597968072</v>
      </c>
      <c r="G177" s="23">
        <v>17940256</v>
      </c>
      <c r="H177" s="11">
        <v>19013607</v>
      </c>
      <c r="I177" s="7">
        <f t="shared" si="5"/>
        <v>55191.892597968072</v>
      </c>
    </row>
    <row r="178" spans="1:9">
      <c r="A178" s="12" t="s">
        <v>427</v>
      </c>
      <c r="B178" s="16" t="s">
        <v>428</v>
      </c>
      <c r="C178" s="16" t="s">
        <v>429</v>
      </c>
      <c r="D178" s="4">
        <v>1145.0999999999999</v>
      </c>
      <c r="E178" s="23">
        <v>87707749</v>
      </c>
      <c r="F178" s="7">
        <f t="shared" si="4"/>
        <v>76593.964719238502</v>
      </c>
      <c r="G178" s="23">
        <v>80162000</v>
      </c>
      <c r="H178" s="11">
        <v>76134870</v>
      </c>
      <c r="I178" s="7">
        <f t="shared" si="5"/>
        <v>66487.529473408445</v>
      </c>
    </row>
    <row r="179" spans="1:9">
      <c r="A179" s="12" t="s">
        <v>430</v>
      </c>
      <c r="B179" s="16" t="s">
        <v>431</v>
      </c>
      <c r="C179" s="16" t="s">
        <v>418</v>
      </c>
      <c r="D179" s="4">
        <v>6075.7</v>
      </c>
      <c r="E179" s="23">
        <v>561099111</v>
      </c>
      <c r="F179" s="7">
        <f t="shared" si="4"/>
        <v>92351.352272166172</v>
      </c>
      <c r="G179" s="23">
        <v>525439025</v>
      </c>
      <c r="H179" s="11">
        <v>561099111</v>
      </c>
      <c r="I179" s="7">
        <f t="shared" si="5"/>
        <v>92351.352272166172</v>
      </c>
    </row>
    <row r="180" spans="1:9">
      <c r="A180" s="12" t="s">
        <v>432</v>
      </c>
      <c r="B180" s="16" t="s">
        <v>107</v>
      </c>
      <c r="C180" s="16" t="s">
        <v>418</v>
      </c>
      <c r="D180" s="4">
        <v>188</v>
      </c>
      <c r="E180" s="23">
        <v>17254517</v>
      </c>
      <c r="F180" s="7">
        <f t="shared" si="4"/>
        <v>91779.345744680846</v>
      </c>
      <c r="G180" s="23">
        <v>15344911</v>
      </c>
      <c r="H180" s="11">
        <v>17254517</v>
      </c>
      <c r="I180" s="7">
        <f t="shared" si="5"/>
        <v>91779.345744680846</v>
      </c>
    </row>
    <row r="181" spans="1:9">
      <c r="A181" s="12" t="s">
        <v>433</v>
      </c>
      <c r="B181" s="16" t="s">
        <v>434</v>
      </c>
      <c r="C181" s="16" t="s">
        <v>57</v>
      </c>
      <c r="D181" s="4">
        <v>5200.6000000000004</v>
      </c>
      <c r="E181" s="23">
        <v>273193902</v>
      </c>
      <c r="F181" s="7">
        <f t="shared" si="4"/>
        <v>52531.22755066723</v>
      </c>
      <c r="G181" s="23">
        <v>254922628</v>
      </c>
      <c r="H181" s="11">
        <v>273081915</v>
      </c>
      <c r="I181" s="7">
        <f t="shared" si="5"/>
        <v>52509.694073760715</v>
      </c>
    </row>
    <row r="182" spans="1:9">
      <c r="A182" s="12" t="s">
        <v>435</v>
      </c>
      <c r="B182" s="16" t="s">
        <v>436</v>
      </c>
      <c r="C182" s="16" t="s">
        <v>437</v>
      </c>
      <c r="D182" s="4">
        <v>230.5</v>
      </c>
      <c r="E182" s="23">
        <v>14887342</v>
      </c>
      <c r="F182" s="7">
        <f t="shared" si="4"/>
        <v>64587.167028199568</v>
      </c>
      <c r="G182" s="23">
        <v>13442232</v>
      </c>
      <c r="H182" s="11">
        <v>14887342</v>
      </c>
      <c r="I182" s="7">
        <f t="shared" si="5"/>
        <v>64587.167028199568</v>
      </c>
    </row>
    <row r="183" spans="1:9">
      <c r="A183" s="12" t="s">
        <v>438</v>
      </c>
      <c r="B183" s="16" t="s">
        <v>439</v>
      </c>
      <c r="C183" s="16" t="s">
        <v>440</v>
      </c>
      <c r="D183" s="4">
        <v>200</v>
      </c>
      <c r="E183" s="23">
        <v>19066757</v>
      </c>
      <c r="F183" s="7">
        <f t="shared" si="4"/>
        <v>95333.785000000003</v>
      </c>
      <c r="G183" s="23">
        <v>17395084</v>
      </c>
      <c r="H183" s="11">
        <v>19066757</v>
      </c>
      <c r="I183" s="7">
        <f t="shared" si="5"/>
        <v>95333.785000000003</v>
      </c>
    </row>
    <row r="184" spans="1:9">
      <c r="A184" s="12" t="s">
        <v>441</v>
      </c>
      <c r="B184" s="16" t="s">
        <v>442</v>
      </c>
      <c r="C184" s="16" t="s">
        <v>443</v>
      </c>
      <c r="D184" s="4">
        <v>410.9</v>
      </c>
      <c r="E184" s="23">
        <v>39936753</v>
      </c>
      <c r="F184" s="7">
        <f t="shared" si="4"/>
        <v>97193.363348746658</v>
      </c>
      <c r="G184" s="23">
        <v>37378094</v>
      </c>
      <c r="H184" s="11">
        <v>39936753</v>
      </c>
      <c r="I184" s="7">
        <f t="shared" si="5"/>
        <v>97193.363348746658</v>
      </c>
    </row>
    <row r="185" spans="1:9">
      <c r="A185" s="12" t="s">
        <v>444</v>
      </c>
      <c r="B185" s="16" t="s">
        <v>445</v>
      </c>
      <c r="C185" s="16" t="s">
        <v>437</v>
      </c>
      <c r="D185" s="4">
        <v>635.5</v>
      </c>
      <c r="E185" s="23">
        <v>28837135</v>
      </c>
      <c r="F185" s="7">
        <f t="shared" si="4"/>
        <v>45377.081038552322</v>
      </c>
      <c r="G185" s="23">
        <v>23649259</v>
      </c>
      <c r="H185" s="11">
        <v>28828365</v>
      </c>
      <c r="I185" s="7">
        <f t="shared" si="5"/>
        <v>45363.280881195911</v>
      </c>
    </row>
    <row r="186" spans="1:9">
      <c r="A186" s="12" t="s">
        <v>446</v>
      </c>
      <c r="B186" s="16" t="s">
        <v>447</v>
      </c>
      <c r="C186" s="16" t="s">
        <v>437</v>
      </c>
      <c r="D186" s="4">
        <v>83.5</v>
      </c>
      <c r="E186" s="23">
        <v>8526062</v>
      </c>
      <c r="F186" s="7">
        <f t="shared" si="4"/>
        <v>102108.52694610778</v>
      </c>
      <c r="G186" s="23">
        <v>7959075</v>
      </c>
      <c r="H186" s="11">
        <v>8526062</v>
      </c>
      <c r="I186" s="7">
        <f t="shared" si="5"/>
        <v>102108.52694610778</v>
      </c>
    </row>
    <row r="187" spans="1:9">
      <c r="A187" s="12" t="s">
        <v>448</v>
      </c>
      <c r="B187" s="16" t="s">
        <v>449</v>
      </c>
      <c r="C187" s="16" t="s">
        <v>450</v>
      </c>
      <c r="D187" s="4">
        <v>297</v>
      </c>
      <c r="E187" s="23">
        <v>21036106</v>
      </c>
      <c r="F187" s="7">
        <f t="shared" si="4"/>
        <v>70828.639730639727</v>
      </c>
      <c r="G187" s="23">
        <v>19029076</v>
      </c>
      <c r="H187" s="11">
        <v>20834363</v>
      </c>
      <c r="I187" s="7">
        <f t="shared" si="5"/>
        <v>70149.370370370365</v>
      </c>
    </row>
    <row r="188" spans="1:9">
      <c r="A188" s="12" t="s">
        <v>451</v>
      </c>
      <c r="B188" s="16" t="s">
        <v>452</v>
      </c>
      <c r="C188" s="16" t="s">
        <v>453</v>
      </c>
      <c r="D188" s="4">
        <v>340.2</v>
      </c>
      <c r="E188" s="23">
        <v>21931395</v>
      </c>
      <c r="F188" s="7">
        <f t="shared" si="4"/>
        <v>64466.181657848327</v>
      </c>
      <c r="G188" s="23">
        <v>20115651</v>
      </c>
      <c r="H188" s="11">
        <v>21931395</v>
      </c>
      <c r="I188" s="7">
        <f t="shared" si="5"/>
        <v>64466.181657848327</v>
      </c>
    </row>
    <row r="189" spans="1:9">
      <c r="A189" s="12" t="s">
        <v>454</v>
      </c>
      <c r="B189" s="16" t="s">
        <v>455</v>
      </c>
      <c r="C189" s="16" t="s">
        <v>57</v>
      </c>
      <c r="D189" s="4">
        <v>1638.1</v>
      </c>
      <c r="E189" s="23">
        <v>59779466</v>
      </c>
      <c r="F189" s="7">
        <f t="shared" si="4"/>
        <v>36493.172577986697</v>
      </c>
      <c r="G189" s="23">
        <v>53187777</v>
      </c>
      <c r="H189" s="11">
        <v>59777712</v>
      </c>
      <c r="I189" s="7">
        <f t="shared" si="5"/>
        <v>36492.10182528539</v>
      </c>
    </row>
    <row r="190" spans="1:9">
      <c r="A190" s="12" t="s">
        <v>456</v>
      </c>
      <c r="B190" s="16" t="s">
        <v>457</v>
      </c>
      <c r="C190" s="16" t="s">
        <v>458</v>
      </c>
      <c r="D190" s="4">
        <v>277.5</v>
      </c>
      <c r="E190" s="23">
        <v>22733734</v>
      </c>
      <c r="F190" s="7">
        <f t="shared" si="4"/>
        <v>81923.36576576576</v>
      </c>
      <c r="G190" s="23">
        <v>20446985</v>
      </c>
      <c r="H190" s="11">
        <v>22733734</v>
      </c>
      <c r="I190" s="7">
        <f t="shared" si="5"/>
        <v>81923.36576576576</v>
      </c>
    </row>
    <row r="191" spans="1:9">
      <c r="A191" s="12" t="s">
        <v>459</v>
      </c>
      <c r="B191" s="16" t="s">
        <v>460</v>
      </c>
      <c r="C191" s="16" t="s">
        <v>57</v>
      </c>
      <c r="D191" s="4">
        <v>711.8</v>
      </c>
      <c r="E191" s="23">
        <v>25922873</v>
      </c>
      <c r="F191" s="7">
        <f t="shared" si="4"/>
        <v>36418.759483000846</v>
      </c>
      <c r="G191" s="23">
        <v>22810265</v>
      </c>
      <c r="H191" s="11">
        <v>25675349</v>
      </c>
      <c r="I191" s="7">
        <f t="shared" si="5"/>
        <v>36071.015734756955</v>
      </c>
    </row>
    <row r="192" spans="1:9">
      <c r="A192" s="12" t="s">
        <v>461</v>
      </c>
      <c r="B192" s="16" t="s">
        <v>462</v>
      </c>
      <c r="C192" s="16" t="s">
        <v>463</v>
      </c>
      <c r="D192" s="4">
        <v>315.39999999999998</v>
      </c>
      <c r="E192" s="23">
        <v>21044749</v>
      </c>
      <c r="F192" s="7">
        <f t="shared" si="4"/>
        <v>66723.998097653777</v>
      </c>
      <c r="G192" s="23">
        <v>19575509</v>
      </c>
      <c r="H192" s="11">
        <v>20874175</v>
      </c>
      <c r="I192" s="7">
        <f t="shared" si="5"/>
        <v>66183.180088776164</v>
      </c>
    </row>
    <row r="193" spans="1:9">
      <c r="A193" s="12" t="s">
        <v>464</v>
      </c>
      <c r="B193" s="16" t="s">
        <v>465</v>
      </c>
      <c r="C193" s="16" t="s">
        <v>463</v>
      </c>
      <c r="D193" s="4">
        <v>277.10000000000002</v>
      </c>
      <c r="E193" s="23">
        <v>23917208</v>
      </c>
      <c r="F193" s="7">
        <f t="shared" si="4"/>
        <v>86312.551425478159</v>
      </c>
      <c r="G193" s="23">
        <v>21746944</v>
      </c>
      <c r="H193" s="11">
        <v>23777327</v>
      </c>
      <c r="I193" s="7">
        <f t="shared" si="5"/>
        <v>85807.748105377119</v>
      </c>
    </row>
    <row r="194" spans="1:9">
      <c r="A194" s="12" t="s">
        <v>466</v>
      </c>
      <c r="B194" s="16" t="s">
        <v>467</v>
      </c>
      <c r="C194" s="16" t="s">
        <v>468</v>
      </c>
      <c r="D194" s="4">
        <v>143</v>
      </c>
      <c r="E194" s="23">
        <v>32591945</v>
      </c>
      <c r="F194" s="7">
        <f t="shared" si="4"/>
        <v>227915.69930069931</v>
      </c>
      <c r="G194" s="23">
        <v>31906711</v>
      </c>
      <c r="H194" s="11">
        <v>32555569</v>
      </c>
      <c r="I194" s="7">
        <f t="shared" si="5"/>
        <v>227661.32167832169</v>
      </c>
    </row>
    <row r="195" spans="1:9">
      <c r="A195" s="12" t="s">
        <v>469</v>
      </c>
      <c r="B195" s="16" t="s">
        <v>470</v>
      </c>
      <c r="C195" s="16" t="s">
        <v>471</v>
      </c>
      <c r="D195" s="4">
        <v>942.1</v>
      </c>
      <c r="E195" s="23">
        <v>58311315</v>
      </c>
      <c r="F195" s="7">
        <f t="shared" si="4"/>
        <v>61895.03768177476</v>
      </c>
      <c r="G195" s="23">
        <v>52404963</v>
      </c>
      <c r="H195" s="11">
        <v>58311315</v>
      </c>
      <c r="I195" s="7">
        <f t="shared" si="5"/>
        <v>61895.03768177476</v>
      </c>
    </row>
    <row r="196" spans="1:9">
      <c r="A196" s="12" t="s">
        <v>472</v>
      </c>
      <c r="B196" s="16" t="s">
        <v>473</v>
      </c>
      <c r="C196" s="16" t="s">
        <v>412</v>
      </c>
      <c r="D196" s="4">
        <v>149</v>
      </c>
      <c r="E196" s="23">
        <v>23591988</v>
      </c>
      <c r="F196" s="7">
        <f t="shared" si="4"/>
        <v>158335.48993288592</v>
      </c>
      <c r="G196" s="23">
        <v>22849537</v>
      </c>
      <c r="H196" s="11">
        <v>22588326</v>
      </c>
      <c r="I196" s="7">
        <f t="shared" si="5"/>
        <v>151599.50335570468</v>
      </c>
    </row>
    <row r="197" spans="1:9">
      <c r="A197" s="12" t="s">
        <v>474</v>
      </c>
      <c r="B197" s="16" t="s">
        <v>475</v>
      </c>
      <c r="C197" s="16" t="s">
        <v>57</v>
      </c>
      <c r="D197" s="4">
        <v>2146.8000000000002</v>
      </c>
      <c r="E197" s="23">
        <v>82485138</v>
      </c>
      <c r="F197" s="7">
        <f t="shared" si="4"/>
        <v>38422.367244270536</v>
      </c>
      <c r="G197" s="23">
        <v>72492948</v>
      </c>
      <c r="H197" s="11">
        <v>82011783</v>
      </c>
      <c r="I197" s="7">
        <f t="shared" si="5"/>
        <v>38201.87395192845</v>
      </c>
    </row>
    <row r="198" spans="1:9">
      <c r="A198" s="12" t="s">
        <v>476</v>
      </c>
      <c r="B198" s="16" t="s">
        <v>477</v>
      </c>
      <c r="C198" s="16" t="s">
        <v>458</v>
      </c>
      <c r="D198" s="4">
        <v>187.5</v>
      </c>
      <c r="E198" s="23">
        <v>31806472</v>
      </c>
      <c r="F198" s="7">
        <f t="shared" si="4"/>
        <v>169634.51733333332</v>
      </c>
      <c r="G198" s="23">
        <v>30374266</v>
      </c>
      <c r="H198" s="11">
        <v>31806472</v>
      </c>
      <c r="I198" s="7">
        <f t="shared" si="5"/>
        <v>169634.51733333332</v>
      </c>
    </row>
    <row r="199" spans="1:9">
      <c r="A199" s="12" t="s">
        <v>478</v>
      </c>
      <c r="B199" s="16" t="s">
        <v>479</v>
      </c>
      <c r="C199" s="16" t="s">
        <v>480</v>
      </c>
      <c r="D199" s="4">
        <v>752</v>
      </c>
      <c r="E199" s="23">
        <v>35054803</v>
      </c>
      <c r="F199" s="7">
        <f t="shared" ref="F199:F262" si="6">E199/D199</f>
        <v>46615.429521276594</v>
      </c>
      <c r="G199" s="23">
        <v>31720162</v>
      </c>
      <c r="H199" s="11">
        <v>35054803</v>
      </c>
      <c r="I199" s="7">
        <f t="shared" ref="I199:I262" si="7">H199/D199</f>
        <v>46615.429521276594</v>
      </c>
    </row>
    <row r="200" spans="1:9">
      <c r="A200" s="12" t="s">
        <v>481</v>
      </c>
      <c r="B200" s="16" t="s">
        <v>482</v>
      </c>
      <c r="C200" s="16" t="s">
        <v>412</v>
      </c>
      <c r="D200" s="4">
        <v>761.5</v>
      </c>
      <c r="E200" s="23">
        <v>39148834</v>
      </c>
      <c r="F200" s="7">
        <f t="shared" si="6"/>
        <v>51410.15627051871</v>
      </c>
      <c r="G200" s="23">
        <v>35537390</v>
      </c>
      <c r="H200" s="11">
        <v>38595286</v>
      </c>
      <c r="I200" s="7">
        <f t="shared" si="7"/>
        <v>50683.238345370977</v>
      </c>
    </row>
    <row r="201" spans="1:9">
      <c r="A201" s="12" t="s">
        <v>483</v>
      </c>
      <c r="B201" s="16" t="s">
        <v>484</v>
      </c>
      <c r="C201" s="16" t="s">
        <v>468</v>
      </c>
      <c r="D201" s="4">
        <v>772.5</v>
      </c>
      <c r="E201" s="23">
        <v>85725474</v>
      </c>
      <c r="F201" s="7">
        <f t="shared" si="6"/>
        <v>110971.48737864077</v>
      </c>
      <c r="G201" s="23">
        <v>80017590</v>
      </c>
      <c r="H201" s="11">
        <v>84059280</v>
      </c>
      <c r="I201" s="7">
        <f t="shared" si="7"/>
        <v>108814.60194174758</v>
      </c>
    </row>
    <row r="202" spans="1:9">
      <c r="A202" s="12" t="s">
        <v>485</v>
      </c>
      <c r="B202" s="16" t="s">
        <v>486</v>
      </c>
      <c r="C202" s="16" t="s">
        <v>463</v>
      </c>
      <c r="D202" s="4">
        <v>534.1</v>
      </c>
      <c r="E202" s="23">
        <v>30771481</v>
      </c>
      <c r="F202" s="7">
        <f t="shared" si="6"/>
        <v>57613.707170941772</v>
      </c>
      <c r="G202" s="23">
        <v>26808873</v>
      </c>
      <c r="H202" s="11">
        <v>29936157</v>
      </c>
      <c r="I202" s="7">
        <f t="shared" si="7"/>
        <v>56049.722898333646</v>
      </c>
    </row>
    <row r="203" spans="1:9">
      <c r="A203" s="12" t="s">
        <v>487</v>
      </c>
      <c r="B203" s="16" t="s">
        <v>488</v>
      </c>
      <c r="C203" s="16" t="s">
        <v>415</v>
      </c>
      <c r="D203" s="4">
        <v>1601</v>
      </c>
      <c r="E203" s="23">
        <v>85432463</v>
      </c>
      <c r="F203" s="7">
        <f t="shared" si="6"/>
        <v>53361.938163647719</v>
      </c>
      <c r="G203" s="23">
        <v>75896437</v>
      </c>
      <c r="H203" s="11">
        <v>75985524</v>
      </c>
      <c r="I203" s="7">
        <f t="shared" si="7"/>
        <v>47461.289194253593</v>
      </c>
    </row>
    <row r="204" spans="1:9">
      <c r="A204" s="12" t="s">
        <v>489</v>
      </c>
      <c r="B204" s="16" t="s">
        <v>490</v>
      </c>
      <c r="C204" s="16" t="s">
        <v>463</v>
      </c>
      <c r="D204" s="4">
        <v>587.79999999999995</v>
      </c>
      <c r="E204" s="23">
        <v>34897954</v>
      </c>
      <c r="F204" s="7">
        <f t="shared" si="6"/>
        <v>59370.455937393679</v>
      </c>
      <c r="G204" s="23">
        <v>31261902</v>
      </c>
      <c r="H204" s="11">
        <v>34232105</v>
      </c>
      <c r="I204" s="7">
        <f t="shared" si="7"/>
        <v>58237.674379040494</v>
      </c>
    </row>
    <row r="205" spans="1:9">
      <c r="A205" s="12" t="s">
        <v>491</v>
      </c>
      <c r="B205" s="16" t="s">
        <v>492</v>
      </c>
      <c r="C205" s="16" t="s">
        <v>463</v>
      </c>
      <c r="D205" s="4">
        <v>254</v>
      </c>
      <c r="E205" s="23">
        <v>12516140</v>
      </c>
      <c r="F205" s="7">
        <f t="shared" si="6"/>
        <v>49276.141732283468</v>
      </c>
      <c r="G205" s="23">
        <v>11156136</v>
      </c>
      <c r="H205" s="11">
        <v>12282699</v>
      </c>
      <c r="I205" s="7">
        <f t="shared" si="7"/>
        <v>48357.082677165352</v>
      </c>
    </row>
    <row r="206" spans="1:9">
      <c r="A206" s="12" t="s">
        <v>493</v>
      </c>
      <c r="B206" s="16" t="s">
        <v>494</v>
      </c>
      <c r="C206" s="16" t="s">
        <v>495</v>
      </c>
      <c r="D206" s="4">
        <v>326.5</v>
      </c>
      <c r="E206" s="23">
        <v>32204549</v>
      </c>
      <c r="F206" s="7">
        <f t="shared" si="6"/>
        <v>98635.678407350686</v>
      </c>
      <c r="G206" s="23">
        <v>30015468</v>
      </c>
      <c r="H206" s="11">
        <v>32175105</v>
      </c>
      <c r="I206" s="7">
        <f t="shared" si="7"/>
        <v>98545.497702909648</v>
      </c>
    </row>
    <row r="207" spans="1:9">
      <c r="A207" s="12" t="s">
        <v>496</v>
      </c>
      <c r="B207" s="16" t="s">
        <v>497</v>
      </c>
      <c r="C207" s="16" t="s">
        <v>7</v>
      </c>
      <c r="D207" s="4">
        <v>1807.4</v>
      </c>
      <c r="E207" s="23">
        <v>95391164</v>
      </c>
      <c r="F207" s="7">
        <f t="shared" si="6"/>
        <v>52778.114418501711</v>
      </c>
      <c r="G207" s="23">
        <v>85523210</v>
      </c>
      <c r="H207" s="11">
        <v>95391164</v>
      </c>
      <c r="I207" s="7">
        <f t="shared" si="7"/>
        <v>52778.114418501711</v>
      </c>
    </row>
    <row r="208" spans="1:9">
      <c r="A208" s="12" t="s">
        <v>498</v>
      </c>
      <c r="B208" s="16" t="s">
        <v>499</v>
      </c>
      <c r="C208" s="16" t="s">
        <v>500</v>
      </c>
      <c r="D208" s="4">
        <v>847.1</v>
      </c>
      <c r="E208" s="23">
        <v>83286445</v>
      </c>
      <c r="F208" s="7">
        <f t="shared" si="6"/>
        <v>98319.495927281314</v>
      </c>
      <c r="G208" s="23">
        <v>77792380</v>
      </c>
      <c r="H208" s="11">
        <v>82710996</v>
      </c>
      <c r="I208" s="7">
        <f t="shared" si="7"/>
        <v>97640.179435721875</v>
      </c>
    </row>
    <row r="209" spans="1:9">
      <c r="A209" s="12" t="s">
        <v>501</v>
      </c>
      <c r="B209" s="16" t="s">
        <v>502</v>
      </c>
      <c r="C209" s="16" t="s">
        <v>393</v>
      </c>
      <c r="D209" s="4">
        <v>1706.7</v>
      </c>
      <c r="E209" s="23">
        <v>112713837</v>
      </c>
      <c r="F209" s="7">
        <f t="shared" si="6"/>
        <v>66041.973984883109</v>
      </c>
      <c r="G209" s="23">
        <v>105060916</v>
      </c>
      <c r="H209" s="11">
        <v>112713837</v>
      </c>
      <c r="I209" s="7">
        <f t="shared" si="7"/>
        <v>66041.973984883109</v>
      </c>
    </row>
    <row r="210" spans="1:9">
      <c r="A210" s="12" t="s">
        <v>503</v>
      </c>
      <c r="B210" s="16" t="s">
        <v>504</v>
      </c>
      <c r="C210" s="16" t="s">
        <v>505</v>
      </c>
      <c r="D210" s="4">
        <v>711.3</v>
      </c>
      <c r="E210" s="23">
        <v>55961374</v>
      </c>
      <c r="F210" s="7">
        <f t="shared" si="6"/>
        <v>78674.784197947432</v>
      </c>
      <c r="G210" s="23">
        <v>50188991</v>
      </c>
      <c r="H210" s="11">
        <v>55961374</v>
      </c>
      <c r="I210" s="7">
        <f t="shared" si="7"/>
        <v>78674.784197947432</v>
      </c>
    </row>
    <row r="211" spans="1:9">
      <c r="A211" s="12" t="s">
        <v>506</v>
      </c>
      <c r="B211" s="16" t="s">
        <v>507</v>
      </c>
      <c r="C211" s="16" t="s">
        <v>471</v>
      </c>
      <c r="D211" s="4">
        <v>2269.6999999999998</v>
      </c>
      <c r="E211" s="23">
        <v>173662479</v>
      </c>
      <c r="F211" s="7">
        <f t="shared" si="6"/>
        <v>76513.406617614673</v>
      </c>
      <c r="G211" s="23">
        <v>161555213</v>
      </c>
      <c r="H211" s="11">
        <v>173662479</v>
      </c>
      <c r="I211" s="7">
        <f t="shared" si="7"/>
        <v>76513.406617614673</v>
      </c>
    </row>
    <row r="212" spans="1:9">
      <c r="A212" s="12" t="s">
        <v>508</v>
      </c>
      <c r="B212" s="16" t="s">
        <v>509</v>
      </c>
      <c r="C212" s="16" t="s">
        <v>471</v>
      </c>
      <c r="D212" s="4">
        <v>372.5</v>
      </c>
      <c r="E212" s="23">
        <v>30363817</v>
      </c>
      <c r="F212" s="7">
        <f t="shared" si="6"/>
        <v>81513.602684563753</v>
      </c>
      <c r="G212" s="23">
        <v>27843208</v>
      </c>
      <c r="H212" s="11">
        <v>30363817</v>
      </c>
      <c r="I212" s="7">
        <f t="shared" si="7"/>
        <v>81513.602684563753</v>
      </c>
    </row>
    <row r="213" spans="1:9">
      <c r="A213" s="12" t="s">
        <v>510</v>
      </c>
      <c r="B213" s="16" t="s">
        <v>511</v>
      </c>
      <c r="C213" s="16" t="s">
        <v>512</v>
      </c>
      <c r="D213" s="4">
        <v>607.29999999999995</v>
      </c>
      <c r="E213" s="23">
        <v>26983628</v>
      </c>
      <c r="F213" s="7">
        <f t="shared" si="6"/>
        <v>44432.122509468143</v>
      </c>
      <c r="G213" s="23">
        <v>23565325</v>
      </c>
      <c r="H213" s="11">
        <v>26692041</v>
      </c>
      <c r="I213" s="7">
        <f t="shared" si="7"/>
        <v>43951.985838959328</v>
      </c>
    </row>
    <row r="214" spans="1:9">
      <c r="A214" s="12" t="s">
        <v>513</v>
      </c>
      <c r="B214" s="16" t="s">
        <v>514</v>
      </c>
      <c r="C214" s="16" t="s">
        <v>512</v>
      </c>
      <c r="D214" s="4">
        <v>421</v>
      </c>
      <c r="E214" s="23">
        <v>20111954</v>
      </c>
      <c r="F214" s="7">
        <f t="shared" si="6"/>
        <v>47771.862232779094</v>
      </c>
      <c r="G214" s="23">
        <v>17454105</v>
      </c>
      <c r="H214" s="11">
        <v>19781738</v>
      </c>
      <c r="I214" s="7">
        <f t="shared" si="7"/>
        <v>46987.501187648457</v>
      </c>
    </row>
    <row r="215" spans="1:9">
      <c r="A215" s="12" t="s">
        <v>515</v>
      </c>
      <c r="B215" s="16" t="s">
        <v>516</v>
      </c>
      <c r="C215" s="16" t="s">
        <v>517</v>
      </c>
      <c r="D215" s="4">
        <v>458.9</v>
      </c>
      <c r="E215" s="23">
        <v>73383010</v>
      </c>
      <c r="F215" s="7">
        <f t="shared" si="6"/>
        <v>159910.67770756155</v>
      </c>
      <c r="G215" s="23">
        <v>71838667</v>
      </c>
      <c r="H215" s="11">
        <v>68542150</v>
      </c>
      <c r="I215" s="7">
        <f t="shared" si="7"/>
        <v>149361.84353889737</v>
      </c>
    </row>
    <row r="216" spans="1:9">
      <c r="A216" s="12" t="s">
        <v>518</v>
      </c>
      <c r="B216" s="16" t="s">
        <v>519</v>
      </c>
      <c r="C216" s="16" t="s">
        <v>471</v>
      </c>
      <c r="D216" s="4">
        <v>400</v>
      </c>
      <c r="E216" s="23">
        <v>37823824</v>
      </c>
      <c r="F216" s="7">
        <f t="shared" si="6"/>
        <v>94559.56</v>
      </c>
      <c r="G216" s="23">
        <v>35020780</v>
      </c>
      <c r="H216" s="11">
        <v>37823824</v>
      </c>
      <c r="I216" s="7">
        <f t="shared" si="7"/>
        <v>94559.56</v>
      </c>
    </row>
    <row r="217" spans="1:9">
      <c r="A217" s="12" t="s">
        <v>520</v>
      </c>
      <c r="B217" s="16" t="s">
        <v>521</v>
      </c>
      <c r="C217" s="16" t="s">
        <v>28</v>
      </c>
      <c r="D217" s="4">
        <v>221.5</v>
      </c>
      <c r="E217" s="23">
        <v>14343254</v>
      </c>
      <c r="F217" s="7">
        <f t="shared" si="6"/>
        <v>64755.097065462753</v>
      </c>
      <c r="G217" s="23">
        <v>13137516</v>
      </c>
      <c r="H217" s="11">
        <v>14343254</v>
      </c>
      <c r="I217" s="7">
        <f t="shared" si="7"/>
        <v>64755.097065462753</v>
      </c>
    </row>
    <row r="218" spans="1:9">
      <c r="A218" s="12" t="s">
        <v>522</v>
      </c>
      <c r="B218" s="16" t="s">
        <v>523</v>
      </c>
      <c r="C218" s="16" t="s">
        <v>363</v>
      </c>
      <c r="D218" s="4">
        <v>3034.3</v>
      </c>
      <c r="E218" s="23">
        <v>149500416</v>
      </c>
      <c r="F218" s="7">
        <f t="shared" si="6"/>
        <v>49270.149952213025</v>
      </c>
      <c r="G218" s="23">
        <v>133873698</v>
      </c>
      <c r="H218" s="11">
        <v>144672871</v>
      </c>
      <c r="I218" s="7">
        <f t="shared" si="7"/>
        <v>47679.158619780508</v>
      </c>
    </row>
    <row r="219" spans="1:9">
      <c r="A219" s="12" t="s">
        <v>524</v>
      </c>
      <c r="B219" s="16" t="s">
        <v>525</v>
      </c>
      <c r="C219" s="16" t="s">
        <v>34</v>
      </c>
      <c r="D219" s="4">
        <v>337</v>
      </c>
      <c r="E219" s="23">
        <v>19476583</v>
      </c>
      <c r="F219" s="7">
        <f t="shared" si="6"/>
        <v>57794.01483679525</v>
      </c>
      <c r="G219" s="23">
        <v>17690116</v>
      </c>
      <c r="H219" s="11">
        <v>18695780</v>
      </c>
      <c r="I219" s="7">
        <f t="shared" si="7"/>
        <v>55477.091988130567</v>
      </c>
    </row>
    <row r="220" spans="1:9">
      <c r="A220" s="12" t="s">
        <v>526</v>
      </c>
      <c r="B220" s="16" t="s">
        <v>527</v>
      </c>
      <c r="C220" s="16" t="s">
        <v>500</v>
      </c>
      <c r="D220" s="4">
        <v>556.5</v>
      </c>
      <c r="E220" s="23">
        <v>23569496</v>
      </c>
      <c r="F220" s="7">
        <f t="shared" si="6"/>
        <v>42353.092542677448</v>
      </c>
      <c r="G220" s="23">
        <v>20602220</v>
      </c>
      <c r="H220" s="11">
        <v>23453850</v>
      </c>
      <c r="I220" s="7">
        <f t="shared" si="7"/>
        <v>42145.283018867922</v>
      </c>
    </row>
    <row r="221" spans="1:9">
      <c r="A221" s="12" t="s">
        <v>528</v>
      </c>
      <c r="B221" s="16" t="s">
        <v>529</v>
      </c>
      <c r="C221" s="16" t="s">
        <v>363</v>
      </c>
      <c r="D221" s="4">
        <v>638</v>
      </c>
      <c r="E221" s="23">
        <v>45278613</v>
      </c>
      <c r="F221" s="7">
        <f t="shared" si="6"/>
        <v>70969.612852664577</v>
      </c>
      <c r="G221" s="23">
        <v>41675124</v>
      </c>
      <c r="H221" s="11">
        <v>45180876</v>
      </c>
      <c r="I221" s="7">
        <f t="shared" si="7"/>
        <v>70816.420062695921</v>
      </c>
    </row>
    <row r="222" spans="1:9">
      <c r="A222" s="12" t="s">
        <v>530</v>
      </c>
      <c r="B222" s="16" t="s">
        <v>531</v>
      </c>
      <c r="C222" s="16" t="s">
        <v>443</v>
      </c>
      <c r="D222" s="4">
        <v>250.5</v>
      </c>
      <c r="E222" s="23">
        <v>46073798</v>
      </c>
      <c r="F222" s="7">
        <f t="shared" si="6"/>
        <v>183927.3373253493</v>
      </c>
      <c r="G222" s="23">
        <v>44194411</v>
      </c>
      <c r="H222" s="11">
        <v>46073798</v>
      </c>
      <c r="I222" s="7">
        <f t="shared" si="7"/>
        <v>183927.3373253493</v>
      </c>
    </row>
    <row r="223" spans="1:9">
      <c r="A223" s="12" t="s">
        <v>532</v>
      </c>
      <c r="B223" s="16" t="s">
        <v>533</v>
      </c>
      <c r="C223" s="16" t="s">
        <v>512</v>
      </c>
      <c r="D223" s="4">
        <v>1027.7</v>
      </c>
      <c r="E223" s="23">
        <v>45818578</v>
      </c>
      <c r="F223" s="7">
        <f t="shared" si="6"/>
        <v>44583.611949012353</v>
      </c>
      <c r="G223" s="23">
        <v>40150554</v>
      </c>
      <c r="H223" s="11">
        <v>45752116</v>
      </c>
      <c r="I223" s="7">
        <f t="shared" si="7"/>
        <v>44518.941325289481</v>
      </c>
    </row>
    <row r="224" spans="1:9">
      <c r="A224" s="12" t="s">
        <v>534</v>
      </c>
      <c r="B224" s="16" t="s">
        <v>535</v>
      </c>
      <c r="C224" s="16" t="s">
        <v>453</v>
      </c>
      <c r="D224" s="4">
        <v>1524.8</v>
      </c>
      <c r="E224" s="23">
        <v>77313322</v>
      </c>
      <c r="F224" s="7">
        <f t="shared" si="6"/>
        <v>50703.910020986361</v>
      </c>
      <c r="G224" s="23">
        <v>69582976</v>
      </c>
      <c r="H224" s="11">
        <v>77010411</v>
      </c>
      <c r="I224" s="7">
        <f t="shared" si="7"/>
        <v>50505.253803777545</v>
      </c>
    </row>
    <row r="225" spans="1:9">
      <c r="A225" s="12" t="s">
        <v>536</v>
      </c>
      <c r="B225" s="16" t="s">
        <v>537</v>
      </c>
      <c r="C225" s="16" t="s">
        <v>538</v>
      </c>
      <c r="D225" s="4">
        <v>778.6</v>
      </c>
      <c r="E225" s="23">
        <v>32204223</v>
      </c>
      <c r="F225" s="7">
        <f t="shared" si="6"/>
        <v>41361.704341125092</v>
      </c>
      <c r="G225" s="23">
        <v>28175908</v>
      </c>
      <c r="H225" s="11">
        <v>32031024</v>
      </c>
      <c r="I225" s="7">
        <f t="shared" si="7"/>
        <v>41139.255073208318</v>
      </c>
    </row>
    <row r="226" spans="1:9">
      <c r="A226" s="12" t="s">
        <v>539</v>
      </c>
      <c r="B226" s="16" t="s">
        <v>540</v>
      </c>
      <c r="C226" s="16" t="s">
        <v>339</v>
      </c>
      <c r="D226" s="4">
        <v>5736</v>
      </c>
      <c r="E226" s="23">
        <v>429321787</v>
      </c>
      <c r="F226" s="7">
        <f t="shared" si="6"/>
        <v>74846.894525801952</v>
      </c>
      <c r="G226" s="23">
        <v>402346968</v>
      </c>
      <c r="H226" s="11">
        <v>429321787</v>
      </c>
      <c r="I226" s="7">
        <f t="shared" si="7"/>
        <v>74846.894525801952</v>
      </c>
    </row>
    <row r="227" spans="1:9">
      <c r="A227" s="12" t="s">
        <v>541</v>
      </c>
      <c r="B227" s="16" t="s">
        <v>542</v>
      </c>
      <c r="C227" s="16" t="s">
        <v>429</v>
      </c>
      <c r="D227" s="4">
        <v>403.2</v>
      </c>
      <c r="E227" s="23">
        <v>29377804</v>
      </c>
      <c r="F227" s="7">
        <f t="shared" si="6"/>
        <v>72861.617063492071</v>
      </c>
      <c r="G227" s="23">
        <v>28242049</v>
      </c>
      <c r="H227" s="11">
        <v>28215467</v>
      </c>
      <c r="I227" s="7">
        <f t="shared" si="7"/>
        <v>69978.836805555562</v>
      </c>
    </row>
    <row r="228" spans="1:9">
      <c r="A228" s="12" t="s">
        <v>543</v>
      </c>
      <c r="B228" s="16" t="s">
        <v>544</v>
      </c>
      <c r="C228" s="16" t="s">
        <v>398</v>
      </c>
      <c r="D228" s="4">
        <v>496</v>
      </c>
      <c r="E228" s="23">
        <v>15680046</v>
      </c>
      <c r="F228" s="7">
        <f t="shared" si="6"/>
        <v>31612.995967741936</v>
      </c>
      <c r="G228" s="23">
        <v>13931672</v>
      </c>
      <c r="H228" s="11">
        <v>15463649</v>
      </c>
      <c r="I228" s="7">
        <f t="shared" si="7"/>
        <v>31176.711693548386</v>
      </c>
    </row>
    <row r="229" spans="1:9">
      <c r="A229" s="12" t="s">
        <v>545</v>
      </c>
      <c r="B229" s="16" t="s">
        <v>546</v>
      </c>
      <c r="C229" s="16" t="s">
        <v>398</v>
      </c>
      <c r="D229" s="4">
        <v>754.3</v>
      </c>
      <c r="E229" s="23">
        <v>36657288</v>
      </c>
      <c r="F229" s="7">
        <f t="shared" si="6"/>
        <v>48597.756860665519</v>
      </c>
      <c r="G229" s="23">
        <v>32656353</v>
      </c>
      <c r="H229" s="11">
        <v>36440428</v>
      </c>
      <c r="I229" s="7">
        <f t="shared" si="7"/>
        <v>48310.258517831106</v>
      </c>
    </row>
    <row r="230" spans="1:9">
      <c r="A230" s="12" t="s">
        <v>547</v>
      </c>
      <c r="B230" s="16" t="s">
        <v>548</v>
      </c>
      <c r="C230" s="16" t="s">
        <v>426</v>
      </c>
      <c r="D230" s="4">
        <v>6231.4</v>
      </c>
      <c r="E230" s="23">
        <v>196653672</v>
      </c>
      <c r="F230" s="7">
        <f t="shared" si="6"/>
        <v>31558.505632763106</v>
      </c>
      <c r="G230" s="23">
        <v>177167628</v>
      </c>
      <c r="H230" s="11">
        <v>196583490</v>
      </c>
      <c r="I230" s="7">
        <f t="shared" si="7"/>
        <v>31547.242995153578</v>
      </c>
    </row>
    <row r="231" spans="1:9">
      <c r="A231" s="12" t="s">
        <v>549</v>
      </c>
      <c r="B231" s="16" t="s">
        <v>550</v>
      </c>
      <c r="C231" s="16" t="s">
        <v>412</v>
      </c>
      <c r="D231" s="4">
        <v>365.9</v>
      </c>
      <c r="E231" s="23">
        <v>36552531</v>
      </c>
      <c r="F231" s="7">
        <f t="shared" si="6"/>
        <v>99897.597704290791</v>
      </c>
      <c r="G231" s="23">
        <v>35200652</v>
      </c>
      <c r="H231" s="11">
        <v>36525309</v>
      </c>
      <c r="I231" s="7">
        <f t="shared" si="7"/>
        <v>99823.200327958461</v>
      </c>
    </row>
    <row r="232" spans="1:9">
      <c r="A232" s="12" t="s">
        <v>551</v>
      </c>
      <c r="B232" s="16" t="s">
        <v>552</v>
      </c>
      <c r="C232" s="16" t="s">
        <v>538</v>
      </c>
      <c r="D232" s="4">
        <v>1774.1</v>
      </c>
      <c r="E232" s="23">
        <v>205846022</v>
      </c>
      <c r="F232" s="7">
        <f t="shared" si="6"/>
        <v>116028.42117129813</v>
      </c>
      <c r="G232" s="23">
        <v>193811267</v>
      </c>
      <c r="H232" s="11">
        <v>204437108</v>
      </c>
      <c r="I232" s="7">
        <f t="shared" si="7"/>
        <v>115234.26413392706</v>
      </c>
    </row>
    <row r="233" spans="1:9">
      <c r="A233" s="12" t="s">
        <v>553</v>
      </c>
      <c r="B233" s="16" t="s">
        <v>554</v>
      </c>
      <c r="C233" s="16" t="s">
        <v>538</v>
      </c>
      <c r="D233" s="4">
        <v>1949.3</v>
      </c>
      <c r="E233" s="23">
        <v>102254226</v>
      </c>
      <c r="F233" s="7">
        <f t="shared" si="6"/>
        <v>52456.895295747192</v>
      </c>
      <c r="G233" s="23">
        <v>90293726</v>
      </c>
      <c r="H233" s="11">
        <v>101864075</v>
      </c>
      <c r="I233" s="7">
        <f t="shared" si="7"/>
        <v>52256.746011388706</v>
      </c>
    </row>
    <row r="234" spans="1:9">
      <c r="A234" s="12" t="s">
        <v>555</v>
      </c>
      <c r="B234" s="16" t="s">
        <v>556</v>
      </c>
      <c r="C234" s="16" t="s">
        <v>538</v>
      </c>
      <c r="D234" s="4">
        <v>936.8</v>
      </c>
      <c r="E234" s="23">
        <v>23923712</v>
      </c>
      <c r="F234" s="7">
        <f t="shared" si="6"/>
        <v>25537.694278394534</v>
      </c>
      <c r="G234" s="23">
        <v>20090048</v>
      </c>
      <c r="H234" s="11">
        <v>23712246</v>
      </c>
      <c r="I234" s="7">
        <f t="shared" si="7"/>
        <v>25311.961998292059</v>
      </c>
    </row>
    <row r="235" spans="1:9">
      <c r="A235" s="12" t="s">
        <v>557</v>
      </c>
      <c r="B235" s="16" t="s">
        <v>558</v>
      </c>
      <c r="C235" s="16" t="s">
        <v>471</v>
      </c>
      <c r="D235" s="4">
        <v>408.3</v>
      </c>
      <c r="E235" s="23">
        <v>31295022</v>
      </c>
      <c r="F235" s="7">
        <f t="shared" si="6"/>
        <v>76647.127112417336</v>
      </c>
      <c r="G235" s="23">
        <v>29195452</v>
      </c>
      <c r="H235" s="11">
        <v>31284475</v>
      </c>
      <c r="I235" s="7">
        <f t="shared" si="7"/>
        <v>76621.295615968644</v>
      </c>
    </row>
    <row r="236" spans="1:9">
      <c r="A236" s="12" t="s">
        <v>559</v>
      </c>
      <c r="B236" s="16" t="s">
        <v>560</v>
      </c>
      <c r="C236" s="16" t="s">
        <v>62</v>
      </c>
      <c r="D236" s="4">
        <v>657.9</v>
      </c>
      <c r="E236" s="23">
        <v>32527582</v>
      </c>
      <c r="F236" s="7">
        <f t="shared" si="6"/>
        <v>49441.529107767143</v>
      </c>
      <c r="G236" s="23">
        <v>29436759</v>
      </c>
      <c r="H236" s="11">
        <v>32527582</v>
      </c>
      <c r="I236" s="7">
        <f t="shared" si="7"/>
        <v>49441.529107767143</v>
      </c>
    </row>
    <row r="237" spans="1:9">
      <c r="A237" s="12" t="s">
        <v>561</v>
      </c>
      <c r="B237" s="16" t="s">
        <v>562</v>
      </c>
      <c r="C237" s="16" t="s">
        <v>339</v>
      </c>
      <c r="D237" s="4">
        <v>3435.3</v>
      </c>
      <c r="E237" s="23">
        <v>182643680</v>
      </c>
      <c r="F237" s="7">
        <f t="shared" si="6"/>
        <v>53166.733618606813</v>
      </c>
      <c r="G237" s="23">
        <v>165679804</v>
      </c>
      <c r="H237" s="11">
        <v>182643680</v>
      </c>
      <c r="I237" s="7">
        <f t="shared" si="7"/>
        <v>53166.733618606813</v>
      </c>
    </row>
    <row r="238" spans="1:9">
      <c r="A238" s="12" t="s">
        <v>563</v>
      </c>
      <c r="B238" s="16" t="s">
        <v>564</v>
      </c>
      <c r="C238" s="16" t="s">
        <v>565</v>
      </c>
      <c r="D238" s="4">
        <v>450.8</v>
      </c>
      <c r="E238" s="23">
        <v>82511773</v>
      </c>
      <c r="F238" s="7">
        <f t="shared" si="6"/>
        <v>183034.1015971606</v>
      </c>
      <c r="G238" s="23">
        <v>80692436</v>
      </c>
      <c r="H238" s="11">
        <v>82511773</v>
      </c>
      <c r="I238" s="7">
        <f t="shared" si="7"/>
        <v>183034.1015971606</v>
      </c>
    </row>
    <row r="239" spans="1:9">
      <c r="A239" s="12" t="s">
        <v>566</v>
      </c>
      <c r="B239" s="16" t="s">
        <v>567</v>
      </c>
      <c r="C239" s="16" t="s">
        <v>62</v>
      </c>
      <c r="D239" s="4">
        <v>3640</v>
      </c>
      <c r="E239" s="23">
        <v>185070845</v>
      </c>
      <c r="F239" s="7">
        <f t="shared" si="6"/>
        <v>50843.63873626374</v>
      </c>
      <c r="G239" s="23">
        <v>163675231</v>
      </c>
      <c r="H239" s="11">
        <v>184260003</v>
      </c>
      <c r="I239" s="7">
        <f t="shared" si="7"/>
        <v>50620.879945054949</v>
      </c>
    </row>
    <row r="240" spans="1:9">
      <c r="A240" s="12" t="s">
        <v>568</v>
      </c>
      <c r="B240" s="16" t="s">
        <v>569</v>
      </c>
      <c r="C240" s="16" t="s">
        <v>512</v>
      </c>
      <c r="D240" s="4">
        <v>314</v>
      </c>
      <c r="E240" s="23">
        <v>11324996</v>
      </c>
      <c r="F240" s="7">
        <f t="shared" si="6"/>
        <v>36066.866242038217</v>
      </c>
      <c r="G240" s="23">
        <v>9650577</v>
      </c>
      <c r="H240" s="11">
        <v>11283181</v>
      </c>
      <c r="I240" s="7">
        <f t="shared" si="7"/>
        <v>35933.697452229302</v>
      </c>
    </row>
    <row r="241" spans="1:9">
      <c r="A241" s="12" t="s">
        <v>570</v>
      </c>
      <c r="B241" s="16" t="s">
        <v>571</v>
      </c>
      <c r="C241" s="16" t="s">
        <v>512</v>
      </c>
      <c r="D241" s="4">
        <v>289.8</v>
      </c>
      <c r="E241" s="23">
        <v>15776593</v>
      </c>
      <c r="F241" s="7">
        <f t="shared" si="6"/>
        <v>54439.589371980677</v>
      </c>
      <c r="G241" s="23">
        <v>14223201</v>
      </c>
      <c r="H241" s="11">
        <v>15738494</v>
      </c>
      <c r="I241" s="7">
        <f t="shared" si="7"/>
        <v>54308.122843340236</v>
      </c>
    </row>
    <row r="242" spans="1:9">
      <c r="A242" s="12" t="s">
        <v>572</v>
      </c>
      <c r="B242" s="16" t="s">
        <v>573</v>
      </c>
      <c r="C242" s="16" t="s">
        <v>381</v>
      </c>
      <c r="D242" s="4">
        <v>7102.2</v>
      </c>
      <c r="E242" s="23">
        <v>322881411</v>
      </c>
      <c r="F242" s="7">
        <f t="shared" si="6"/>
        <v>45462.168201402383</v>
      </c>
      <c r="G242" s="23">
        <v>301452608</v>
      </c>
      <c r="H242" s="11">
        <v>322531672</v>
      </c>
      <c r="I242" s="7">
        <f t="shared" si="7"/>
        <v>45412.92444594633</v>
      </c>
    </row>
    <row r="243" spans="1:9">
      <c r="A243" s="12" t="s">
        <v>574</v>
      </c>
      <c r="B243" s="16" t="s">
        <v>575</v>
      </c>
      <c r="C243" s="16" t="s">
        <v>62</v>
      </c>
      <c r="D243" s="4">
        <v>2118</v>
      </c>
      <c r="E243" s="23">
        <v>124630588</v>
      </c>
      <c r="F243" s="7">
        <f t="shared" si="6"/>
        <v>58843.525967894238</v>
      </c>
      <c r="G243" s="23">
        <v>114553859</v>
      </c>
      <c r="H243" s="11">
        <v>123745784</v>
      </c>
      <c r="I243" s="7">
        <f t="shared" si="7"/>
        <v>58425.77148253069</v>
      </c>
    </row>
    <row r="244" spans="1:9">
      <c r="A244" s="12" t="s">
        <v>576</v>
      </c>
      <c r="B244" s="16" t="s">
        <v>577</v>
      </c>
      <c r="C244" s="16" t="s">
        <v>426</v>
      </c>
      <c r="D244" s="4">
        <v>244.4</v>
      </c>
      <c r="E244" s="23">
        <v>31104838</v>
      </c>
      <c r="F244" s="7">
        <f t="shared" si="6"/>
        <v>127270.20458265139</v>
      </c>
      <c r="G244" s="23">
        <v>29750407</v>
      </c>
      <c r="H244" s="11">
        <v>31097276</v>
      </c>
      <c r="I244" s="7">
        <f t="shared" si="7"/>
        <v>127239.26350245498</v>
      </c>
    </row>
    <row r="245" spans="1:9">
      <c r="A245" s="12" t="s">
        <v>578</v>
      </c>
      <c r="B245" s="16" t="s">
        <v>579</v>
      </c>
      <c r="C245" s="16" t="s">
        <v>398</v>
      </c>
      <c r="D245" s="4">
        <v>817.8</v>
      </c>
      <c r="E245" s="23">
        <v>39050749</v>
      </c>
      <c r="F245" s="7">
        <f t="shared" si="6"/>
        <v>47750.977011494258</v>
      </c>
      <c r="G245" s="23">
        <v>36086160</v>
      </c>
      <c r="H245" s="11">
        <v>38646632</v>
      </c>
      <c r="I245" s="7">
        <f t="shared" si="7"/>
        <v>47256.825629738327</v>
      </c>
    </row>
    <row r="246" spans="1:9">
      <c r="A246" s="12" t="s">
        <v>580</v>
      </c>
      <c r="B246" s="16" t="s">
        <v>581</v>
      </c>
      <c r="C246" s="16" t="s">
        <v>440</v>
      </c>
      <c r="D246" s="4">
        <v>695.5</v>
      </c>
      <c r="E246" s="23">
        <v>24891725</v>
      </c>
      <c r="F246" s="7">
        <f t="shared" si="6"/>
        <v>35789.683680805174</v>
      </c>
      <c r="G246" s="23">
        <v>21522500</v>
      </c>
      <c r="H246" s="11">
        <v>24891725</v>
      </c>
      <c r="I246" s="7">
        <f t="shared" si="7"/>
        <v>35789.683680805174</v>
      </c>
    </row>
    <row r="247" spans="1:9">
      <c r="A247" s="12" t="s">
        <v>582</v>
      </c>
      <c r="B247" s="16" t="s">
        <v>583</v>
      </c>
      <c r="C247" s="16" t="s">
        <v>584</v>
      </c>
      <c r="D247" s="4">
        <v>325.89999999999998</v>
      </c>
      <c r="E247" s="23">
        <v>12741894</v>
      </c>
      <c r="F247" s="7">
        <f t="shared" si="6"/>
        <v>39097.557532985578</v>
      </c>
      <c r="G247" s="23">
        <v>10859864</v>
      </c>
      <c r="H247" s="11">
        <v>12741894</v>
      </c>
      <c r="I247" s="7">
        <f t="shared" si="7"/>
        <v>39097.557532985578</v>
      </c>
    </row>
    <row r="248" spans="1:9">
      <c r="A248" s="12" t="s">
        <v>585</v>
      </c>
      <c r="B248" s="16" t="s">
        <v>586</v>
      </c>
      <c r="C248" s="16" t="s">
        <v>584</v>
      </c>
      <c r="D248" s="4">
        <v>356</v>
      </c>
      <c r="E248" s="23">
        <v>17197496</v>
      </c>
      <c r="F248" s="7">
        <f t="shared" si="6"/>
        <v>48307.573033707864</v>
      </c>
      <c r="G248" s="23">
        <v>15309201</v>
      </c>
      <c r="H248" s="11">
        <v>17197496</v>
      </c>
      <c r="I248" s="7">
        <f t="shared" si="7"/>
        <v>48307.573033707864</v>
      </c>
    </row>
    <row r="249" spans="1:9">
      <c r="A249" s="12" t="s">
        <v>587</v>
      </c>
      <c r="B249" s="16" t="s">
        <v>588</v>
      </c>
      <c r="C249" s="16" t="s">
        <v>62</v>
      </c>
      <c r="D249" s="4">
        <v>1857.7</v>
      </c>
      <c r="E249" s="23">
        <v>93539775</v>
      </c>
      <c r="F249" s="7">
        <f t="shared" si="6"/>
        <v>50352.465414221886</v>
      </c>
      <c r="G249" s="23">
        <v>85160026</v>
      </c>
      <c r="H249" s="11">
        <v>93434891</v>
      </c>
      <c r="I249" s="7">
        <f t="shared" si="7"/>
        <v>50296.006351940574</v>
      </c>
    </row>
    <row r="250" spans="1:9">
      <c r="A250" s="12" t="s">
        <v>589</v>
      </c>
      <c r="B250" s="16" t="s">
        <v>590</v>
      </c>
      <c r="C250" s="16" t="s">
        <v>584</v>
      </c>
      <c r="D250" s="4">
        <v>2302.6999999999998</v>
      </c>
      <c r="E250" s="23">
        <v>101110650</v>
      </c>
      <c r="F250" s="7">
        <f t="shared" si="6"/>
        <v>43909.606114561167</v>
      </c>
      <c r="G250" s="23">
        <v>88917028</v>
      </c>
      <c r="H250" s="11">
        <v>100517017</v>
      </c>
      <c r="I250" s="7">
        <f t="shared" si="7"/>
        <v>43651.807443435973</v>
      </c>
    </row>
    <row r="251" spans="1:9">
      <c r="A251" s="12" t="s">
        <v>591</v>
      </c>
      <c r="B251" s="16" t="s">
        <v>592</v>
      </c>
      <c r="C251" s="16" t="s">
        <v>593</v>
      </c>
      <c r="D251" s="4">
        <v>893.3</v>
      </c>
      <c r="E251" s="23">
        <v>99313009</v>
      </c>
      <c r="F251" s="7">
        <f t="shared" si="6"/>
        <v>111175.42706817419</v>
      </c>
      <c r="G251" s="23">
        <v>94750463</v>
      </c>
      <c r="H251" s="11">
        <v>98577083</v>
      </c>
      <c r="I251" s="7">
        <f t="shared" si="7"/>
        <v>110351.59856711072</v>
      </c>
    </row>
    <row r="252" spans="1:9">
      <c r="A252" s="12" t="s">
        <v>594</v>
      </c>
      <c r="B252" s="16" t="s">
        <v>595</v>
      </c>
      <c r="C252" s="16" t="s">
        <v>596</v>
      </c>
      <c r="D252" s="4">
        <v>386</v>
      </c>
      <c r="E252" s="23">
        <v>30713575</v>
      </c>
      <c r="F252" s="7">
        <f t="shared" si="6"/>
        <v>79568.847150259069</v>
      </c>
      <c r="G252" s="23">
        <v>28708726</v>
      </c>
      <c r="H252" s="11">
        <v>30691768</v>
      </c>
      <c r="I252" s="7">
        <f t="shared" si="7"/>
        <v>79512.35233160622</v>
      </c>
    </row>
    <row r="253" spans="1:9">
      <c r="A253" s="12" t="s">
        <v>597</v>
      </c>
      <c r="B253" s="16" t="s">
        <v>598</v>
      </c>
      <c r="C253" s="16" t="s">
        <v>599</v>
      </c>
      <c r="D253" s="4">
        <v>72.5</v>
      </c>
      <c r="E253" s="23">
        <v>17239889</v>
      </c>
      <c r="F253" s="7">
        <f t="shared" si="6"/>
        <v>237791.5724137931</v>
      </c>
      <c r="G253" s="23">
        <v>16898049</v>
      </c>
      <c r="H253" s="11">
        <v>17193258</v>
      </c>
      <c r="I253" s="7">
        <f t="shared" si="7"/>
        <v>237148.38620689654</v>
      </c>
    </row>
    <row r="254" spans="1:9">
      <c r="A254" s="12" t="s">
        <v>600</v>
      </c>
      <c r="B254" s="16" t="s">
        <v>601</v>
      </c>
      <c r="C254" s="16" t="s">
        <v>62</v>
      </c>
      <c r="D254" s="4">
        <v>2576</v>
      </c>
      <c r="E254" s="23">
        <v>117656406</v>
      </c>
      <c r="F254" s="7">
        <f t="shared" si="6"/>
        <v>45674.070652173912</v>
      </c>
      <c r="G254" s="23">
        <v>108186657</v>
      </c>
      <c r="H254" s="11">
        <v>114735890</v>
      </c>
      <c r="I254" s="7">
        <f t="shared" si="7"/>
        <v>44540.329968944097</v>
      </c>
    </row>
    <row r="255" spans="1:9">
      <c r="A255" s="12" t="s">
        <v>602</v>
      </c>
      <c r="B255" s="16" t="s">
        <v>603</v>
      </c>
      <c r="C255" s="16" t="s">
        <v>584</v>
      </c>
      <c r="D255" s="4">
        <v>2619.3000000000002</v>
      </c>
      <c r="E255" s="23">
        <v>85430167</v>
      </c>
      <c r="F255" s="7">
        <f t="shared" si="6"/>
        <v>32615.648073912875</v>
      </c>
      <c r="G255" s="23">
        <v>71524772</v>
      </c>
      <c r="H255" s="11">
        <v>84720458</v>
      </c>
      <c r="I255" s="7">
        <f t="shared" si="7"/>
        <v>32344.69438399572</v>
      </c>
    </row>
    <row r="256" spans="1:9">
      <c r="A256" s="12" t="s">
        <v>604</v>
      </c>
      <c r="B256" s="16" t="s">
        <v>605</v>
      </c>
      <c r="C256" s="16" t="s">
        <v>584</v>
      </c>
      <c r="D256" s="4">
        <v>157.19999999999999</v>
      </c>
      <c r="E256" s="23">
        <v>6857648</v>
      </c>
      <c r="F256" s="7">
        <f t="shared" si="6"/>
        <v>43623.715012722649</v>
      </c>
      <c r="G256" s="23">
        <v>6246437</v>
      </c>
      <c r="H256" s="11">
        <v>6857648</v>
      </c>
      <c r="I256" s="7">
        <f t="shared" si="7"/>
        <v>43623.715012722649</v>
      </c>
    </row>
    <row r="257" spans="1:9">
      <c r="A257" s="12" t="s">
        <v>606</v>
      </c>
      <c r="B257" s="16" t="s">
        <v>607</v>
      </c>
      <c r="C257" s="16" t="s">
        <v>453</v>
      </c>
      <c r="D257" s="4">
        <v>1038</v>
      </c>
      <c r="E257" s="23">
        <v>68294192</v>
      </c>
      <c r="F257" s="7">
        <f t="shared" si="6"/>
        <v>65794.019267822732</v>
      </c>
      <c r="G257" s="23">
        <v>62762110</v>
      </c>
      <c r="H257" s="11">
        <v>68294192</v>
      </c>
      <c r="I257" s="7">
        <f t="shared" si="7"/>
        <v>65794.019267822732</v>
      </c>
    </row>
    <row r="258" spans="1:9">
      <c r="A258" s="12" t="s">
        <v>608</v>
      </c>
      <c r="B258" s="16" t="s">
        <v>609</v>
      </c>
      <c r="C258" s="16" t="s">
        <v>517</v>
      </c>
      <c r="D258" s="4">
        <v>118</v>
      </c>
      <c r="E258" s="23">
        <v>18045803</v>
      </c>
      <c r="F258" s="7">
        <f t="shared" si="6"/>
        <v>152930.53389830509</v>
      </c>
      <c r="G258" s="23">
        <v>17378597</v>
      </c>
      <c r="H258" s="11">
        <v>17836878</v>
      </c>
      <c r="I258" s="7">
        <f t="shared" si="7"/>
        <v>151159.98305084746</v>
      </c>
    </row>
    <row r="259" spans="1:9">
      <c r="A259" s="12" t="s">
        <v>610</v>
      </c>
      <c r="B259" s="16" t="s">
        <v>611</v>
      </c>
      <c r="C259" s="16" t="s">
        <v>612</v>
      </c>
      <c r="D259" s="4">
        <v>8039.5</v>
      </c>
      <c r="E259" s="23">
        <v>216271149</v>
      </c>
      <c r="F259" s="7">
        <f t="shared" si="6"/>
        <v>26901.069593880216</v>
      </c>
      <c r="G259" s="23">
        <v>195745190</v>
      </c>
      <c r="H259" s="11">
        <v>203439812</v>
      </c>
      <c r="I259" s="7">
        <f t="shared" si="7"/>
        <v>25305.032900055972</v>
      </c>
    </row>
    <row r="260" spans="1:9">
      <c r="A260" s="12" t="s">
        <v>613</v>
      </c>
      <c r="B260" s="16" t="s">
        <v>614</v>
      </c>
      <c r="C260" s="16" t="s">
        <v>10</v>
      </c>
      <c r="D260" s="4">
        <v>139.19999999999999</v>
      </c>
      <c r="E260" s="23">
        <v>13490549</v>
      </c>
      <c r="F260" s="7">
        <f t="shared" si="6"/>
        <v>96914.86350574714</v>
      </c>
      <c r="G260" s="23">
        <v>12832689</v>
      </c>
      <c r="H260" s="11">
        <v>13490549</v>
      </c>
      <c r="I260" s="7">
        <f t="shared" si="7"/>
        <v>96914.86350574714</v>
      </c>
    </row>
    <row r="261" spans="1:9">
      <c r="A261" s="12" t="s">
        <v>615</v>
      </c>
      <c r="B261" s="16" t="s">
        <v>616</v>
      </c>
      <c r="C261" s="16" t="s">
        <v>10</v>
      </c>
      <c r="D261" s="4">
        <v>240.5</v>
      </c>
      <c r="E261" s="23">
        <v>18586304</v>
      </c>
      <c r="F261" s="7">
        <f t="shared" si="6"/>
        <v>77281.929313929315</v>
      </c>
      <c r="G261" s="23">
        <v>17892247</v>
      </c>
      <c r="H261" s="11">
        <v>18586304</v>
      </c>
      <c r="I261" s="7">
        <f t="shared" si="7"/>
        <v>77281.929313929315</v>
      </c>
    </row>
    <row r="262" spans="1:9">
      <c r="A262" s="12" t="s">
        <v>617</v>
      </c>
      <c r="B262" s="16" t="s">
        <v>618</v>
      </c>
      <c r="C262" s="16" t="s">
        <v>387</v>
      </c>
      <c r="D262" s="4">
        <v>202.5</v>
      </c>
      <c r="E262" s="23">
        <v>13613631</v>
      </c>
      <c r="F262" s="7">
        <f t="shared" si="6"/>
        <v>67227.80740740741</v>
      </c>
      <c r="G262" s="23">
        <v>12266503</v>
      </c>
      <c r="H262" s="11">
        <v>13613631</v>
      </c>
      <c r="I262" s="7">
        <f t="shared" si="7"/>
        <v>67227.80740740741</v>
      </c>
    </row>
    <row r="263" spans="1:9">
      <c r="A263" s="12" t="s">
        <v>619</v>
      </c>
      <c r="B263" s="16" t="s">
        <v>620</v>
      </c>
      <c r="C263" s="16" t="s">
        <v>621</v>
      </c>
      <c r="D263" s="4">
        <v>4597.3</v>
      </c>
      <c r="E263" s="23">
        <v>177200938</v>
      </c>
      <c r="F263" s="7">
        <f t="shared" ref="F263:F293" si="8">E263/D263</f>
        <v>38544.567028473233</v>
      </c>
      <c r="G263" s="23">
        <v>163782834</v>
      </c>
      <c r="H263" s="11">
        <v>177200938</v>
      </c>
      <c r="I263" s="7">
        <f t="shared" ref="I263:I293" si="9">H263/D263</f>
        <v>38544.567028473233</v>
      </c>
    </row>
    <row r="264" spans="1:9">
      <c r="A264" s="12" t="s">
        <v>622</v>
      </c>
      <c r="B264" s="16" t="s">
        <v>623</v>
      </c>
      <c r="C264" s="16" t="s">
        <v>453</v>
      </c>
      <c r="D264" s="4">
        <v>324</v>
      </c>
      <c r="E264" s="23">
        <v>28115721</v>
      </c>
      <c r="F264" s="7">
        <f t="shared" si="8"/>
        <v>86776.916666666672</v>
      </c>
      <c r="G264" s="23">
        <v>25857841</v>
      </c>
      <c r="H264" s="11">
        <v>28115721</v>
      </c>
      <c r="I264" s="7">
        <f t="shared" si="9"/>
        <v>86776.916666666672</v>
      </c>
    </row>
    <row r="265" spans="1:9">
      <c r="A265" s="12" t="s">
        <v>624</v>
      </c>
      <c r="B265" s="16" t="s">
        <v>625</v>
      </c>
      <c r="C265" s="16" t="s">
        <v>599</v>
      </c>
      <c r="D265" s="4">
        <v>241.5</v>
      </c>
      <c r="E265" s="23">
        <v>51647148</v>
      </c>
      <c r="F265" s="7">
        <f t="shared" si="8"/>
        <v>213859.82608695651</v>
      </c>
      <c r="G265" s="23">
        <v>50088371</v>
      </c>
      <c r="H265" s="11">
        <v>51586825</v>
      </c>
      <c r="I265" s="7">
        <f t="shared" si="9"/>
        <v>213610.04140786748</v>
      </c>
    </row>
    <row r="266" spans="1:9">
      <c r="A266" s="12" t="s">
        <v>626</v>
      </c>
      <c r="B266" s="16" t="s">
        <v>627</v>
      </c>
      <c r="C266" s="16" t="s">
        <v>621</v>
      </c>
      <c r="D266" s="4">
        <v>676.6</v>
      </c>
      <c r="E266" s="23">
        <v>91513569</v>
      </c>
      <c r="F266" s="7">
        <f t="shared" si="8"/>
        <v>135255.05320721254</v>
      </c>
      <c r="G266" s="23">
        <v>89275375</v>
      </c>
      <c r="H266" s="11">
        <v>91513569</v>
      </c>
      <c r="I266" s="7">
        <f t="shared" si="9"/>
        <v>135255.05320721254</v>
      </c>
    </row>
    <row r="267" spans="1:9">
      <c r="A267" s="12" t="s">
        <v>628</v>
      </c>
      <c r="B267" s="16" t="s">
        <v>629</v>
      </c>
      <c r="C267" s="16" t="s">
        <v>440</v>
      </c>
      <c r="D267" s="4">
        <v>686.4</v>
      </c>
      <c r="E267" s="23">
        <v>40946365</v>
      </c>
      <c r="F267" s="7">
        <f t="shared" si="8"/>
        <v>59653.795163170165</v>
      </c>
      <c r="G267" s="23">
        <v>35991718</v>
      </c>
      <c r="H267" s="11">
        <v>40835627</v>
      </c>
      <c r="I267" s="7">
        <f t="shared" si="9"/>
        <v>59492.46357808858</v>
      </c>
    </row>
    <row r="268" spans="1:9">
      <c r="A268" s="12" t="s">
        <v>630</v>
      </c>
      <c r="B268" s="16" t="s">
        <v>631</v>
      </c>
      <c r="C268" s="16" t="s">
        <v>453</v>
      </c>
      <c r="D268" s="4">
        <v>453.8</v>
      </c>
      <c r="E268" s="23">
        <v>20260675</v>
      </c>
      <c r="F268" s="7">
        <f t="shared" si="8"/>
        <v>44646.705597179374</v>
      </c>
      <c r="G268" s="23">
        <v>17325852</v>
      </c>
      <c r="H268" s="11">
        <v>20260675</v>
      </c>
      <c r="I268" s="7">
        <f t="shared" si="9"/>
        <v>44646.705597179374</v>
      </c>
    </row>
    <row r="269" spans="1:9">
      <c r="A269" s="12" t="s">
        <v>632</v>
      </c>
      <c r="B269" s="16" t="s">
        <v>633</v>
      </c>
      <c r="C269" s="16" t="s">
        <v>443</v>
      </c>
      <c r="D269" s="4">
        <v>2870.4</v>
      </c>
      <c r="E269" s="23">
        <v>276238594</v>
      </c>
      <c r="F269" s="7">
        <f t="shared" si="8"/>
        <v>96236.96836677815</v>
      </c>
      <c r="G269" s="23">
        <v>257726353</v>
      </c>
      <c r="H269" s="11">
        <v>275243580</v>
      </c>
      <c r="I269" s="7">
        <f t="shared" si="9"/>
        <v>95890.321906354511</v>
      </c>
    </row>
    <row r="270" spans="1:9">
      <c r="A270" s="12" t="s">
        <v>634</v>
      </c>
      <c r="B270" s="16" t="s">
        <v>635</v>
      </c>
      <c r="C270" s="16" t="s">
        <v>57</v>
      </c>
      <c r="D270" s="4">
        <v>1922.6</v>
      </c>
      <c r="E270" s="23">
        <v>163736876</v>
      </c>
      <c r="F270" s="7">
        <f t="shared" si="8"/>
        <v>85164.296265473837</v>
      </c>
      <c r="G270" s="23">
        <v>152532455</v>
      </c>
      <c r="H270" s="11">
        <v>161883399</v>
      </c>
      <c r="I270" s="7">
        <f t="shared" si="9"/>
        <v>84200.249141787164</v>
      </c>
    </row>
    <row r="271" spans="1:9">
      <c r="A271" s="12" t="s">
        <v>636</v>
      </c>
      <c r="B271" s="16" t="s">
        <v>637</v>
      </c>
      <c r="C271" s="16" t="s">
        <v>347</v>
      </c>
      <c r="D271" s="4">
        <v>1522.8</v>
      </c>
      <c r="E271" s="23">
        <v>57678297</v>
      </c>
      <c r="F271" s="7">
        <f t="shared" si="8"/>
        <v>37876.475571315998</v>
      </c>
      <c r="G271" s="23">
        <v>52038584</v>
      </c>
      <c r="H271" s="11">
        <v>57678297</v>
      </c>
      <c r="I271" s="7">
        <f t="shared" si="9"/>
        <v>37876.475571315998</v>
      </c>
    </row>
    <row r="272" spans="1:9">
      <c r="A272" s="12" t="s">
        <v>638</v>
      </c>
      <c r="B272" s="16" t="s">
        <v>639</v>
      </c>
      <c r="C272" s="16" t="s">
        <v>57</v>
      </c>
      <c r="D272" s="4">
        <v>273.8</v>
      </c>
      <c r="E272" s="23">
        <v>16587264</v>
      </c>
      <c r="F272" s="7">
        <f t="shared" si="8"/>
        <v>60581.68005843681</v>
      </c>
      <c r="G272" s="23">
        <v>15194004</v>
      </c>
      <c r="H272" s="11">
        <v>16587264</v>
      </c>
      <c r="I272" s="7">
        <f t="shared" si="9"/>
        <v>60581.68005843681</v>
      </c>
    </row>
    <row r="273" spans="1:9">
      <c r="A273" s="12" t="s">
        <v>640</v>
      </c>
      <c r="B273" s="16" t="s">
        <v>641</v>
      </c>
      <c r="C273" s="16" t="s">
        <v>480</v>
      </c>
      <c r="D273" s="4">
        <v>1008</v>
      </c>
      <c r="E273" s="23">
        <v>56314826</v>
      </c>
      <c r="F273" s="7">
        <f t="shared" si="8"/>
        <v>55867.882936507936</v>
      </c>
      <c r="G273" s="23">
        <v>49528259</v>
      </c>
      <c r="H273" s="11">
        <v>56314826</v>
      </c>
      <c r="I273" s="7">
        <f t="shared" si="9"/>
        <v>55867.882936507936</v>
      </c>
    </row>
    <row r="274" spans="1:9">
      <c r="A274" s="12" t="s">
        <v>642</v>
      </c>
      <c r="B274" s="16" t="s">
        <v>643</v>
      </c>
      <c r="C274" s="16" t="s">
        <v>644</v>
      </c>
      <c r="D274" s="4">
        <v>457.5</v>
      </c>
      <c r="E274" s="23">
        <v>44792548</v>
      </c>
      <c r="F274" s="7">
        <f t="shared" si="8"/>
        <v>97907.208743169394</v>
      </c>
      <c r="G274" s="23">
        <v>42594656</v>
      </c>
      <c r="H274" s="11">
        <v>44792548</v>
      </c>
      <c r="I274" s="7">
        <f t="shared" si="9"/>
        <v>97907.208743169394</v>
      </c>
    </row>
    <row r="275" spans="1:9">
      <c r="A275" s="12" t="s">
        <v>645</v>
      </c>
      <c r="B275" s="16" t="s">
        <v>646</v>
      </c>
      <c r="C275" s="16" t="s">
        <v>647</v>
      </c>
      <c r="D275" s="4">
        <v>894.8</v>
      </c>
      <c r="E275" s="23">
        <v>49148166</v>
      </c>
      <c r="F275" s="7">
        <f t="shared" si="8"/>
        <v>54926.426016987039</v>
      </c>
      <c r="G275" s="23">
        <v>43594709</v>
      </c>
      <c r="H275" s="11">
        <v>48216107</v>
      </c>
      <c r="I275" s="7">
        <f t="shared" si="9"/>
        <v>53884.786544479219</v>
      </c>
    </row>
    <row r="276" spans="1:9">
      <c r="A276" s="12" t="s">
        <v>648</v>
      </c>
      <c r="B276" s="16" t="s">
        <v>649</v>
      </c>
      <c r="C276" s="16" t="s">
        <v>647</v>
      </c>
      <c r="D276" s="4">
        <v>188.5</v>
      </c>
      <c r="E276" s="23">
        <v>14232372</v>
      </c>
      <c r="F276" s="7">
        <f t="shared" si="8"/>
        <v>75503.299734748012</v>
      </c>
      <c r="G276" s="23">
        <v>13514067</v>
      </c>
      <c r="H276" s="11">
        <v>14036380</v>
      </c>
      <c r="I276" s="7">
        <f t="shared" si="9"/>
        <v>74463.554376657819</v>
      </c>
    </row>
    <row r="277" spans="1:9">
      <c r="A277" s="12" t="s">
        <v>650</v>
      </c>
      <c r="B277" s="16" t="s">
        <v>651</v>
      </c>
      <c r="C277" s="16" t="s">
        <v>347</v>
      </c>
      <c r="D277" s="4">
        <v>11237.5</v>
      </c>
      <c r="E277" s="23">
        <v>985579241</v>
      </c>
      <c r="F277" s="7">
        <f t="shared" si="8"/>
        <v>87704.493081201334</v>
      </c>
      <c r="G277" s="23">
        <v>926932768</v>
      </c>
      <c r="H277" s="11">
        <v>985477638</v>
      </c>
      <c r="I277" s="7">
        <f t="shared" si="9"/>
        <v>87695.451657397105</v>
      </c>
    </row>
    <row r="278" spans="1:9">
      <c r="A278" s="12" t="s">
        <v>652</v>
      </c>
      <c r="B278" s="16" t="s">
        <v>653</v>
      </c>
      <c r="C278" s="16" t="s">
        <v>384</v>
      </c>
      <c r="D278" s="4">
        <v>376</v>
      </c>
      <c r="E278" s="23">
        <v>17106011</v>
      </c>
      <c r="F278" s="7">
        <f t="shared" si="8"/>
        <v>45494.710106382976</v>
      </c>
      <c r="G278" s="23">
        <v>15040615</v>
      </c>
      <c r="H278" s="11">
        <v>16782941</v>
      </c>
      <c r="I278" s="7">
        <f t="shared" si="9"/>
        <v>44635.481382978724</v>
      </c>
    </row>
    <row r="279" spans="1:9">
      <c r="A279" s="12" t="s">
        <v>654</v>
      </c>
      <c r="B279" s="16" t="s">
        <v>655</v>
      </c>
      <c r="C279" s="16" t="s">
        <v>480</v>
      </c>
      <c r="D279" s="4">
        <v>783.4</v>
      </c>
      <c r="E279" s="23">
        <v>14744027</v>
      </c>
      <c r="F279" s="7">
        <f t="shared" si="8"/>
        <v>18820.560377840186</v>
      </c>
      <c r="G279" s="23">
        <v>11650211</v>
      </c>
      <c r="H279" s="11">
        <v>14744027</v>
      </c>
      <c r="I279" s="7">
        <f t="shared" si="9"/>
        <v>18820.560377840186</v>
      </c>
    </row>
    <row r="280" spans="1:9">
      <c r="A280" s="12" t="s">
        <v>656</v>
      </c>
      <c r="B280" s="16" t="s">
        <v>657</v>
      </c>
      <c r="C280" s="16" t="s">
        <v>50</v>
      </c>
      <c r="D280" s="4">
        <v>19269.2</v>
      </c>
      <c r="E280" s="25">
        <v>674855462</v>
      </c>
      <c r="F280" s="7">
        <f t="shared" si="8"/>
        <v>35022.495069852404</v>
      </c>
      <c r="G280" s="25">
        <v>591571508</v>
      </c>
      <c r="H280" s="15">
        <v>671199992</v>
      </c>
      <c r="I280" s="7">
        <f t="shared" si="9"/>
        <v>34832.789736989602</v>
      </c>
    </row>
    <row r="281" spans="1:9">
      <c r="A281" s="12" t="s">
        <v>658</v>
      </c>
      <c r="B281" s="16" t="s">
        <v>659</v>
      </c>
      <c r="C281" s="16" t="s">
        <v>339</v>
      </c>
      <c r="D281" s="4">
        <v>13078</v>
      </c>
      <c r="E281" s="23">
        <v>604097132</v>
      </c>
      <c r="F281" s="7">
        <f t="shared" si="8"/>
        <v>46191.858999847071</v>
      </c>
      <c r="G281" s="23">
        <v>528470120</v>
      </c>
      <c r="H281" s="11">
        <v>592405846</v>
      </c>
      <c r="I281" s="7">
        <f t="shared" si="9"/>
        <v>45297.893102920934</v>
      </c>
    </row>
    <row r="282" spans="1:9">
      <c r="A282" s="12" t="s">
        <v>660</v>
      </c>
      <c r="B282" s="16" t="s">
        <v>661</v>
      </c>
      <c r="C282" s="16" t="s">
        <v>344</v>
      </c>
      <c r="D282" s="4">
        <v>104</v>
      </c>
      <c r="E282" s="23">
        <v>15264526</v>
      </c>
      <c r="F282" s="7">
        <f t="shared" si="8"/>
        <v>146774.28846153847</v>
      </c>
      <c r="G282" s="23">
        <v>14602387</v>
      </c>
      <c r="H282" s="11">
        <v>15264526</v>
      </c>
      <c r="I282" s="7">
        <f t="shared" si="9"/>
        <v>146774.28846153847</v>
      </c>
    </row>
    <row r="283" spans="1:9">
      <c r="A283" s="12" t="s">
        <v>662</v>
      </c>
      <c r="B283" s="16" t="s">
        <v>663</v>
      </c>
      <c r="C283" s="16" t="s">
        <v>664</v>
      </c>
      <c r="D283" s="4">
        <v>1194.8</v>
      </c>
      <c r="E283" s="23">
        <v>51590524</v>
      </c>
      <c r="F283" s="7">
        <f t="shared" si="8"/>
        <v>43179.213257448944</v>
      </c>
      <c r="G283" s="23">
        <v>42764602</v>
      </c>
      <c r="H283" s="11">
        <v>51209173</v>
      </c>
      <c r="I283" s="7">
        <f t="shared" si="9"/>
        <v>42860.037663207229</v>
      </c>
    </row>
    <row r="284" spans="1:9">
      <c r="A284" s="12" t="s">
        <v>665</v>
      </c>
      <c r="B284" s="16" t="s">
        <v>666</v>
      </c>
      <c r="C284" s="16" t="s">
        <v>664</v>
      </c>
      <c r="D284" s="4">
        <v>446.5</v>
      </c>
      <c r="E284" s="23">
        <v>11668614</v>
      </c>
      <c r="F284" s="7">
        <f t="shared" si="8"/>
        <v>26133.513997760358</v>
      </c>
      <c r="G284" s="23">
        <v>9729174</v>
      </c>
      <c r="H284" s="11">
        <v>11549773</v>
      </c>
      <c r="I284" s="7">
        <f t="shared" si="9"/>
        <v>25867.35274356103</v>
      </c>
    </row>
    <row r="285" spans="1:9">
      <c r="A285" s="12" t="s">
        <v>667</v>
      </c>
      <c r="B285" s="16" t="s">
        <v>668</v>
      </c>
      <c r="C285" s="16" t="s">
        <v>664</v>
      </c>
      <c r="D285" s="4">
        <v>464.2</v>
      </c>
      <c r="E285" s="23">
        <v>14474914</v>
      </c>
      <c r="F285" s="7">
        <f t="shared" si="8"/>
        <v>31182.494614390351</v>
      </c>
      <c r="G285" s="23">
        <v>12071577</v>
      </c>
      <c r="H285" s="11">
        <v>14436442</v>
      </c>
      <c r="I285" s="7">
        <f t="shared" si="9"/>
        <v>31099.616544592849</v>
      </c>
    </row>
    <row r="286" spans="1:9">
      <c r="A286" s="12" t="s">
        <v>669</v>
      </c>
      <c r="B286" s="16" t="s">
        <v>670</v>
      </c>
      <c r="C286" s="16" t="s">
        <v>664</v>
      </c>
      <c r="D286" s="4">
        <v>1534.3</v>
      </c>
      <c r="E286" s="23">
        <v>49367879</v>
      </c>
      <c r="F286" s="7">
        <f t="shared" si="8"/>
        <v>32176.157857003196</v>
      </c>
      <c r="G286" s="23">
        <v>42557214</v>
      </c>
      <c r="H286" s="11">
        <v>49365969</v>
      </c>
      <c r="I286" s="7">
        <f t="shared" si="9"/>
        <v>32174.91298963697</v>
      </c>
    </row>
    <row r="287" spans="1:9">
      <c r="A287" s="12" t="s">
        <v>671</v>
      </c>
      <c r="B287" s="16" t="s">
        <v>672</v>
      </c>
      <c r="C287" s="16" t="s">
        <v>407</v>
      </c>
      <c r="D287" s="5">
        <v>282</v>
      </c>
      <c r="E287" s="23">
        <v>144256498</v>
      </c>
      <c r="F287" s="7">
        <f t="shared" si="8"/>
        <v>511547.86524822697</v>
      </c>
      <c r="G287" s="23">
        <v>142927573</v>
      </c>
      <c r="H287" s="15">
        <v>144256498</v>
      </c>
      <c r="I287" s="7">
        <f t="shared" si="9"/>
        <v>511547.86524822697</v>
      </c>
    </row>
    <row r="288" spans="1:9">
      <c r="A288" s="12" t="s">
        <v>673</v>
      </c>
      <c r="B288" s="16" t="s">
        <v>674</v>
      </c>
      <c r="C288" s="16" t="s">
        <v>480</v>
      </c>
      <c r="D288" s="4">
        <v>991.3</v>
      </c>
      <c r="E288" s="23">
        <v>24255690</v>
      </c>
      <c r="F288" s="7">
        <f t="shared" si="8"/>
        <v>24468.566528800566</v>
      </c>
      <c r="G288" s="23">
        <v>19957253</v>
      </c>
      <c r="H288" s="11">
        <v>24255690</v>
      </c>
      <c r="I288" s="7">
        <f t="shared" si="9"/>
        <v>24468.566528800566</v>
      </c>
    </row>
    <row r="289" spans="1:9">
      <c r="A289" s="12" t="s">
        <v>675</v>
      </c>
      <c r="B289" s="16" t="s">
        <v>676</v>
      </c>
      <c r="C289" s="16" t="s">
        <v>360</v>
      </c>
      <c r="D289" s="4">
        <v>189.5</v>
      </c>
      <c r="E289" s="23">
        <v>8993614</v>
      </c>
      <c r="F289" s="7">
        <f t="shared" si="8"/>
        <v>47459.704485488124</v>
      </c>
      <c r="G289" s="23">
        <v>8240934</v>
      </c>
      <c r="H289" s="11">
        <v>8992703</v>
      </c>
      <c r="I289" s="7">
        <f t="shared" si="9"/>
        <v>47454.897097625333</v>
      </c>
    </row>
    <row r="290" spans="1:9">
      <c r="A290" s="12" t="s">
        <v>677</v>
      </c>
      <c r="B290" s="16" t="s">
        <v>678</v>
      </c>
      <c r="C290" s="16" t="s">
        <v>376</v>
      </c>
      <c r="D290" s="4">
        <v>155.5</v>
      </c>
      <c r="E290" s="23">
        <v>16819052</v>
      </c>
      <c r="F290" s="7">
        <f t="shared" si="8"/>
        <v>108161.10610932476</v>
      </c>
      <c r="G290" s="23">
        <v>15998260</v>
      </c>
      <c r="H290" s="11">
        <v>16305050</v>
      </c>
      <c r="I290" s="7">
        <f t="shared" si="9"/>
        <v>104855.6270096463</v>
      </c>
    </row>
    <row r="291" spans="1:9" ht="15.75" thickBot="1">
      <c r="A291" s="12" t="s">
        <v>679</v>
      </c>
      <c r="B291" s="16" t="s">
        <v>680</v>
      </c>
      <c r="C291" s="16" t="s">
        <v>108</v>
      </c>
      <c r="D291" s="1">
        <v>26233.9</v>
      </c>
      <c r="E291" s="26">
        <v>2873572472</v>
      </c>
      <c r="F291" s="6">
        <f t="shared" si="8"/>
        <v>109536.60995887</v>
      </c>
      <c r="G291" s="6">
        <v>2703504826</v>
      </c>
      <c r="H291" s="6">
        <v>2871070699</v>
      </c>
      <c r="I291" s="6">
        <f t="shared" si="9"/>
        <v>109441.2458307762</v>
      </c>
    </row>
    <row r="292" spans="1:9" ht="15.75" thickTop="1">
      <c r="A292" s="10"/>
      <c r="B292" s="10"/>
      <c r="C292" s="10"/>
      <c r="H292" s="10"/>
    </row>
    <row r="293" spans="1:9">
      <c r="A293" s="12" t="s">
        <v>681</v>
      </c>
      <c r="B293" s="10"/>
      <c r="C293" s="10"/>
      <c r="D293" s="19">
        <v>457886.9</v>
      </c>
      <c r="E293" s="27">
        <f>SUM(E6:E291)</f>
        <v>30380711642</v>
      </c>
      <c r="F293" s="27">
        <f t="shared" si="8"/>
        <v>66349.816170761813</v>
      </c>
      <c r="G293" s="27">
        <f>SUM(G6:G291)</f>
        <v>28137650731</v>
      </c>
      <c r="H293" s="11">
        <f>SUM(H6:H291)</f>
        <v>30236271455</v>
      </c>
      <c r="I293" s="27">
        <f t="shared" si="9"/>
        <v>66034.366685310277</v>
      </c>
    </row>
  </sheetData>
  <mergeCells count="2">
    <mergeCell ref="D1:I1"/>
    <mergeCell ref="D2:I2"/>
  </mergeCells>
  <printOptions horizontalCentered="1" gridLines="1"/>
  <pageMargins left="0.2" right="0.2" top="0.25" bottom="0.5" header="0.3" footer="0.3"/>
  <pageSetup scale="85" orientation="portrait" r:id="rId1"/>
  <headerFooter>
    <oddFooter>&amp;C&amp;9Page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2013-05-14T23:15:41Z</cp:lastPrinted>
  <dcterms:created xsi:type="dcterms:W3CDTF">2013-05-14T23:09:37Z</dcterms:created>
  <dcterms:modified xsi:type="dcterms:W3CDTF">2013-05-14T23:15:57Z</dcterms:modified>
</cp:coreProperties>
</file>