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F293" i="1" l="1"/>
  <c r="I29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6" i="1"/>
  <c r="D293" i="1"/>
  <c r="H293" i="1"/>
  <c r="G293" i="1"/>
  <c r="E293" i="1"/>
</calcChain>
</file>

<file path=xl/sharedStrings.xml><?xml version="1.0" encoding="utf-8"?>
<sst xmlns="http://schemas.openxmlformats.org/spreadsheetml/2006/main" count="876" uniqueCount="667">
  <si>
    <t>2011-12</t>
  </si>
  <si>
    <t>USD#</t>
  </si>
  <si>
    <t>USD Name</t>
  </si>
  <si>
    <t>County Name</t>
  </si>
  <si>
    <t>Total Valuation</t>
  </si>
  <si>
    <t>General Fund Valuation</t>
  </si>
  <si>
    <t>LOB/BI Valuation</t>
  </si>
  <si>
    <t>D0101</t>
  </si>
  <si>
    <t>Erie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</si>
  <si>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</si>
  <si>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</si>
  <si>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</si>
  <si>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</si>
  <si>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</si>
  <si>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</si>
  <si>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</si>
  <si>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</si>
  <si>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</si>
  <si>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</si>
  <si>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</si>
  <si>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</si>
  <si>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</si>
  <si>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</si>
  <si>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</si>
  <si>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</si>
  <si>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</si>
  <si>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</si>
  <si>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</si>
  <si>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</si>
  <si>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</si>
  <si>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</si>
  <si>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</si>
  <si>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</si>
  <si>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</si>
  <si>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</si>
  <si>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</si>
  <si>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</si>
  <si>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</si>
  <si>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</si>
  <si>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</si>
  <si>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</si>
  <si>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</si>
  <si>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</si>
  <si>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</si>
  <si>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</si>
  <si>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</si>
  <si>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 Schools</t>
  </si>
  <si>
    <t>D0200</t>
  </si>
  <si>
    <t>Greeley County</t>
  </si>
  <si>
    <t>Greeley</t>
  </si>
  <si>
    <t>D0202</t>
  </si>
  <si>
    <t>Turner</t>
  </si>
  <si>
    <t>Wyandotte</t>
  </si>
  <si>
    <t>D0203</t>
  </si>
  <si>
    <t>Piper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</si>
  <si>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</si>
  <si>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</si>
  <si>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</si>
  <si>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</si>
  <si>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</si>
  <si>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</si>
  <si>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</si>
  <si>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</si>
  <si>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Ft. Leavenworth</t>
  </si>
  <si>
    <t>Leavenworth</t>
  </si>
  <si>
    <t>D0208</t>
  </si>
  <si>
    <t>WaKeeney</t>
  </si>
  <si>
    <t>Trego</t>
  </si>
  <si>
    <t>D0209</t>
  </si>
  <si>
    <t>Moscow</t>
  </si>
  <si>
    <t>Stevens</t>
  </si>
  <si>
    <t>D0210</t>
  </si>
  <si>
    <t>Hugoton</t>
  </si>
  <si>
    <t>D0211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</si>
  <si>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</si>
  <si>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</si>
  <si>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</si>
  <si>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</si>
  <si>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</si>
  <si>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</si>
  <si>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</si>
  <si>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</si>
  <si>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</si>
  <si>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</si>
  <si>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</si>
  <si>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</si>
  <si>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</si>
  <si>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</si>
  <si>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</si>
  <si>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</si>
  <si>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</si>
  <si>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</si>
  <si>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</si>
  <si>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</si>
  <si>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</si>
  <si>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</si>
  <si>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</si>
  <si>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</si>
  <si>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</si>
  <si>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</si>
  <si>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</si>
  <si>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</si>
  <si>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</si>
  <si>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</si>
  <si>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</si>
  <si>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</si>
  <si>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</si>
  <si>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</si>
  <si>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</si>
  <si>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</si>
  <si>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</si>
  <si>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</si>
  <si>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Gardner-Edgerton</t>
  </si>
  <si>
    <t>D0232</t>
  </si>
  <si>
    <t>DeSoto</t>
  </si>
  <si>
    <t>D0233</t>
  </si>
  <si>
    <t>Olathe</t>
  </si>
  <si>
    <t>D0234</t>
  </si>
  <si>
    <t>Ft.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</si>
  <si>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</si>
  <si>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</si>
  <si>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</si>
  <si>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</si>
  <si>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</si>
  <si>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</si>
  <si>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</si>
  <si>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Co.</t>
  </si>
  <si>
    <t>Ottawa</t>
  </si>
  <si>
    <t>D0240</t>
  </si>
  <si>
    <t>Twin Valley</t>
  </si>
  <si>
    <t>D0241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</si>
  <si>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</si>
  <si>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</si>
  <si>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</si>
  <si>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</si>
  <si>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</si>
  <si>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</si>
  <si>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</si>
  <si>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</si>
  <si>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</si>
  <si>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</si>
  <si>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</si>
  <si>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</si>
  <si>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</si>
  <si>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</si>
  <si>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</si>
  <si>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</si>
  <si>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</si>
  <si>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</si>
  <si>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</t>
  </si>
  <si>
    <t>D0250</t>
  </si>
  <si>
    <t>Pittsburg</t>
  </si>
  <si>
    <t>D0251</t>
  </si>
  <si>
    <t>North Lyon Co.</t>
  </si>
  <si>
    <t>Lyon</t>
  </si>
  <si>
    <t>D0252</t>
  </si>
  <si>
    <t>Southern Lyon Co.</t>
  </si>
  <si>
    <t>D0253</t>
  </si>
  <si>
    <t>Emporia</t>
  </si>
  <si>
    <t>D0254</t>
  </si>
  <si>
    <t>Barber Co.</t>
  </si>
  <si>
    <t>Barber</t>
  </si>
  <si>
    <t>D0255</t>
  </si>
  <si>
    <t>South Barber Co.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</si>
  <si>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</si>
  <si>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</si>
  <si>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</si>
  <si>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</si>
  <si>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</si>
  <si>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</si>
  <si>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</si>
  <si>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</si>
  <si>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</si>
  <si>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</si>
  <si>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</si>
  <si>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</si>
  <si>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</si>
  <si>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</si>
  <si>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</si>
  <si>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</si>
  <si>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</si>
  <si>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</si>
  <si>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</si>
  <si>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</si>
  <si>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</si>
  <si>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</si>
  <si>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</si>
  <si>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</si>
  <si>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</si>
  <si>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</si>
  <si>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</si>
  <si>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</si>
  <si>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</si>
  <si>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</si>
  <si>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</si>
  <si>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</si>
  <si>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</si>
  <si>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</si>
  <si>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</si>
  <si>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</si>
  <si>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</si>
  <si>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</si>
  <si>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</si>
  <si>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</si>
  <si>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</si>
  <si>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</si>
  <si>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</si>
  <si>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</si>
  <si>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</si>
  <si>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</si>
  <si>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</si>
  <si>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</si>
  <si>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</si>
  <si>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</si>
  <si>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</si>
  <si>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</si>
  <si>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</si>
  <si>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</si>
  <si>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</si>
  <si>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</si>
  <si>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</si>
  <si>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</si>
  <si>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</si>
  <si>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</si>
  <si>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</si>
  <si>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</si>
  <si>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</si>
  <si>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</si>
  <si>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</si>
  <si>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</si>
  <si>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</si>
  <si>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</si>
  <si>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</si>
  <si>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</t>
  </si>
  <si>
    <t>Gove</t>
  </si>
  <si>
    <t>D0292</t>
  </si>
  <si>
    <t>Wheatland</t>
  </si>
  <si>
    <t>D0293</t>
  </si>
  <si>
    <t>Quinter</t>
  </si>
  <si>
    <t>D0294</t>
  </si>
  <si>
    <t>Oberlin</t>
  </si>
  <si>
    <t>Decatur</t>
  </si>
  <si>
    <t>D0297</t>
  </si>
  <si>
    <t>St. Francis</t>
  </si>
  <si>
    <t>D0298</t>
  </si>
  <si>
    <t>Lincoln</t>
  </si>
  <si>
    <t>D0299</t>
  </si>
  <si>
    <t>Sylvan Grove</t>
  </si>
  <si>
    <t>D0300</t>
  </si>
  <si>
    <t>Commanche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</si>
  <si>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</si>
  <si>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</si>
  <si>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</si>
  <si>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</si>
  <si>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</si>
  <si>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</si>
  <si>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</si>
  <si>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</si>
  <si>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</si>
  <si>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</si>
  <si>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</si>
  <si>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</si>
  <si>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</si>
  <si>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</si>
  <si>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</si>
  <si>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</si>
  <si>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</si>
  <si>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</si>
  <si>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</si>
  <si>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</si>
  <si>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</t>
  </si>
  <si>
    <t>D0313</t>
  </si>
  <si>
    <t>Buhler</t>
  </si>
  <si>
    <t>D0314</t>
  </si>
  <si>
    <t>Brewster</t>
  </si>
  <si>
    <t>Thomas</t>
  </si>
  <si>
    <t>D0315</t>
  </si>
  <si>
    <t>Colby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</si>
  <si>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</si>
  <si>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</si>
  <si>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</si>
  <si>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</si>
  <si>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</si>
  <si>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</si>
  <si>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</si>
  <si>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</si>
  <si>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</t>
  </si>
  <si>
    <t>D0323</t>
  </si>
  <si>
    <t>Westmoreland</t>
  </si>
  <si>
    <t>D0325</t>
  </si>
  <si>
    <t>Phillipsburg</t>
  </si>
  <si>
    <t>D0326</t>
  </si>
  <si>
    <t>D0327</t>
  </si>
  <si>
    <t>D0329</t>
  </si>
  <si>
    <t>Alma</t>
  </si>
  <si>
    <t>Wabaunsee</t>
  </si>
  <si>
    <t>D0330</t>
  </si>
  <si>
    <t>Wabaunsee East</t>
  </si>
  <si>
    <t>D0331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</si>
  <si>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</si>
  <si>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</si>
  <si>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</si>
  <si>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</si>
  <si>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</si>
  <si>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</si>
  <si>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</si>
  <si>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</si>
  <si>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</si>
  <si>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</si>
  <si>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</si>
  <si>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</si>
  <si>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</si>
  <si>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</si>
  <si>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Mayetta</t>
  </si>
  <si>
    <t>D0338</t>
  </si>
  <si>
    <t>Valley Falls</t>
  </si>
  <si>
    <t>Jefferson</t>
  </si>
  <si>
    <t>D0339</t>
  </si>
  <si>
    <t>Jefferson County</t>
  </si>
  <si>
    <t>D0340</t>
  </si>
  <si>
    <t>Jefferson West</t>
  </si>
  <si>
    <t>D0341</t>
  </si>
  <si>
    <t>Oskaloosa</t>
  </si>
  <si>
    <t>D0342</t>
  </si>
  <si>
    <t>McLouth</t>
  </si>
  <si>
    <t>D0343</t>
  </si>
  <si>
    <t>Perry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</si>
  <si>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</si>
  <si>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</si>
  <si>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</si>
  <si>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</si>
  <si>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</si>
  <si>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</si>
  <si>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</si>
  <si>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</si>
  <si>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</si>
  <si>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Kinsely-Offerle</t>
  </si>
  <si>
    <t>Edwards</t>
  </si>
  <si>
    <t>D0348</t>
  </si>
  <si>
    <t>Baldwin City</t>
  </si>
  <si>
    <t>Douglas</t>
  </si>
  <si>
    <t>D0349</t>
  </si>
  <si>
    <t>Stafford</t>
  </si>
  <si>
    <t>D0350</t>
  </si>
  <si>
    <t>St.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</si>
  <si>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</si>
  <si>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</si>
  <si>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</si>
  <si>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</si>
  <si>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</si>
  <si>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</si>
  <si>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</si>
  <si>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</si>
  <si>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</si>
  <si>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</si>
  <si>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</si>
  <si>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</si>
  <si>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</si>
  <si>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</si>
  <si>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</si>
  <si>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</si>
  <si>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</si>
  <si>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</si>
  <si>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</si>
  <si>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</si>
  <si>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</si>
  <si>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</si>
  <si>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</si>
  <si>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</si>
  <si>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</si>
  <si>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</si>
  <si>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</si>
  <si>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</si>
  <si>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</si>
  <si>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</si>
  <si>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</si>
  <si>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</si>
  <si>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</si>
  <si>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</si>
  <si>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</si>
  <si>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</si>
  <si>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</si>
  <si>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</si>
  <si>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</si>
  <si>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</si>
  <si>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</si>
  <si>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</si>
  <si>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</si>
  <si>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</si>
  <si>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</si>
  <si>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</si>
  <si>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</si>
  <si>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</si>
  <si>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</si>
  <si>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</si>
  <si>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</si>
  <si>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</si>
  <si>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</si>
  <si>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</si>
  <si>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</si>
  <si>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</si>
  <si>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</si>
  <si>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</si>
  <si>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</si>
  <si>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</si>
  <si>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County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</si>
  <si>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</si>
  <si>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</si>
  <si>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</si>
  <si>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</si>
  <si>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</si>
  <si>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</si>
  <si>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</si>
  <si>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</si>
  <si>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Vermillon</t>
  </si>
  <si>
    <t>D0381</t>
  </si>
  <si>
    <t>Spearville</t>
  </si>
  <si>
    <t>Ford</t>
  </si>
  <si>
    <t>D0382</t>
  </si>
  <si>
    <t>Pratt</t>
  </si>
  <si>
    <t>D0383</t>
  </si>
  <si>
    <t>Manhattan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</si>
  <si>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</si>
  <si>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</si>
  <si>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</si>
  <si>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</si>
  <si>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</si>
  <si>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</si>
  <si>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</si>
  <si>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</si>
  <si>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</si>
  <si>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</si>
  <si>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</si>
  <si>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</si>
  <si>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</si>
  <si>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</si>
  <si>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</si>
  <si>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</si>
  <si>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</t>
  </si>
  <si>
    <t>D0393</t>
  </si>
  <si>
    <t>Solomon</t>
  </si>
  <si>
    <t>Dickinson</t>
  </si>
  <si>
    <t>D0394</t>
  </si>
  <si>
    <t>Rose Hill</t>
  </si>
  <si>
    <t>D0395</t>
  </si>
  <si>
    <t>LaCrosse</t>
  </si>
  <si>
    <t>Rush</t>
  </si>
  <si>
    <t>D0396</t>
  </si>
  <si>
    <t>Douglass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</si>
  <si>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</si>
  <si>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</si>
  <si>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</si>
  <si>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</si>
  <si>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</si>
  <si>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</si>
  <si>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</si>
  <si>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</si>
  <si>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</si>
  <si>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</si>
  <si>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</si>
  <si>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</si>
  <si>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</si>
  <si>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</si>
  <si>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</si>
  <si>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</si>
  <si>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</si>
  <si>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</si>
  <si>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</si>
  <si>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</si>
  <si>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</si>
  <si>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 xml:space="preserve">Russell </t>
  </si>
  <si>
    <t>D0408</t>
  </si>
  <si>
    <t>D0409</t>
  </si>
  <si>
    <t>D0410</t>
  </si>
  <si>
    <t>Durham-Hills</t>
  </si>
  <si>
    <t>D0411</t>
  </si>
  <si>
    <t>Goessel</t>
  </si>
  <si>
    <t>D0412</t>
  </si>
  <si>
    <t>Hoxie</t>
  </si>
  <si>
    <t>Sheridan</t>
  </si>
  <si>
    <t>D0413</t>
  </si>
  <si>
    <t>Chanute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</si>
  <si>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</si>
  <si>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</si>
  <si>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</si>
  <si>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</si>
  <si>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</si>
  <si>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</si>
  <si>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</si>
  <si>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</si>
  <si>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</si>
  <si>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</si>
  <si>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</si>
  <si>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</si>
  <si>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</si>
  <si>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</si>
  <si>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</si>
  <si>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</si>
  <si>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</si>
  <si>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</si>
  <si>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</si>
  <si>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</si>
  <si>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</si>
  <si>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</si>
  <si>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</si>
  <si>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</si>
  <si>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</si>
  <si>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</si>
  <si>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</t>
  </si>
  <si>
    <t>D0430</t>
  </si>
  <si>
    <t>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</si>
  <si>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</si>
  <si>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</si>
  <si>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</si>
  <si>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</si>
  <si>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</si>
  <si>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</si>
  <si>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</si>
  <si>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</si>
  <si>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</si>
  <si>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</t>
  </si>
  <si>
    <t>Montgomery</t>
  </si>
  <si>
    <t>D0437</t>
  </si>
  <si>
    <t>Auburn Washburn</t>
  </si>
  <si>
    <t>D0438</t>
  </si>
  <si>
    <t>Skyline</t>
  </si>
  <si>
    <t>D0439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</si>
  <si>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</si>
  <si>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</si>
  <si>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</si>
  <si>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</si>
  <si>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</si>
  <si>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</si>
  <si>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</si>
  <si>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</si>
  <si>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</si>
  <si>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</si>
  <si>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</si>
  <si>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</si>
  <si>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</si>
  <si>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</si>
  <si>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</si>
  <si>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</si>
  <si>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</si>
  <si>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</si>
  <si>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</si>
  <si>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</si>
  <si>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</si>
  <si>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</si>
  <si>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</si>
  <si>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</t>
  </si>
  <si>
    <t>D0456</t>
  </si>
  <si>
    <t>Marais Des Cygnes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</si>
  <si>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</si>
  <si>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</si>
  <si>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</si>
  <si>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</si>
  <si>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</si>
  <si>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</si>
  <si>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</si>
  <si>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</si>
  <si>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</si>
  <si>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</si>
  <si>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</si>
  <si>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</si>
  <si>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</si>
  <si>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</si>
  <si>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</si>
  <si>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</si>
  <si>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</si>
  <si>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</si>
  <si>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</si>
  <si>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</si>
  <si>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</si>
  <si>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</si>
  <si>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</si>
  <si>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</si>
  <si>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</si>
  <si>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</si>
  <si>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</si>
  <si>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</si>
  <si>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</si>
  <si>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</si>
  <si>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</si>
  <si>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</si>
  <si>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</si>
  <si>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</si>
  <si>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</si>
  <si>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</si>
  <si>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</si>
  <si>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</si>
  <si>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Junction City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</si>
  <si>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</si>
  <si>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</si>
  <si>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</si>
  <si>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</si>
  <si>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</si>
  <si>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</si>
  <si>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</si>
  <si>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</si>
  <si>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</si>
  <si>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</si>
  <si>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</si>
  <si>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</si>
  <si>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</si>
  <si>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</si>
  <si>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</si>
  <si>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</si>
  <si>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</si>
  <si>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</si>
  <si>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</si>
  <si>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</si>
  <si>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</si>
  <si>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</si>
  <si>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</si>
  <si>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</si>
  <si>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</si>
  <si>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</si>
  <si>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</si>
  <si>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</si>
  <si>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</si>
  <si>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</si>
  <si>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</si>
  <si>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</si>
  <si>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</si>
  <si>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Ft.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</si>
  <si>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</si>
  <si>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</si>
  <si>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</si>
  <si>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</si>
  <si>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</si>
  <si>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</si>
  <si>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</si>
  <si>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</si>
  <si>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</si>
  <si>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</si>
  <si>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</si>
  <si>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</si>
  <si>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</si>
  <si>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</si>
  <si>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</si>
  <si>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</si>
  <si>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</si>
  <si>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</si>
  <si>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</si>
  <si>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</si>
  <si>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</si>
  <si>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 - 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</si>
  <si>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</si>
  <si>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</si>
  <si>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</si>
  <si>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</si>
  <si>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</si>
  <si>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</si>
  <si>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</si>
  <si>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</si>
  <si>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</si>
  <si>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</si>
  <si>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</si>
  <si>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</t>
  </si>
  <si>
    <t>Total</t>
  </si>
  <si>
    <t>FTE Enrollment (incl MILT &amp; VIRT)</t>
  </si>
  <si>
    <t>Total Valuation Per Pupil</t>
  </si>
  <si>
    <t>201-12</t>
  </si>
  <si>
    <t>LOB/BI Valuation Per Pupil</t>
  </si>
  <si>
    <t>KANSAS STATE DEPARTMENT OF EDUCATION</t>
  </si>
  <si>
    <t>ASSESSED VALUATION REPORT FOR 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</si>
</sst>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8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name val="Geneva"/>
    </font>
    <font>
      <sz val="10"/>
      <name val="Arial"/>
      <family val="2"/>
    </font>
    <font>
      <sz val="10"/>
      <name val="MS Sans Serif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 applyBorder="0"/>
    <xf numFmtId="0" fontId="1" fillId="0" borderId="0"/>
    <xf numFmtId="0" fontId="19" fillId="0" borderId="0"/>
    <xf numFmtId="0" fontId="20" fillId="0" borderId="0" applyBorder="0"/>
    <xf numFmtId="0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</cellStyleXfs>
  <cellXfs count="26">
    <xf numFmtId="0" fontId="0" fillId="0" borderId="0" xfId="0"/>
    <xf numFmtId="3" fontId="23" fillId="0" borderId="11" xfId="0" applyNumberFormat="1" applyFont="1" applyBorder="1"/>
    <xf numFmtId="3" fontId="23" fillId="0" borderId="11" xfId="41" applyNumberFormat="1" applyFont="1" applyBorder="1"/>
    <xf numFmtId="168" fontId="23" fillId="0" borderId="11" xfId="55" applyNumberFormat="1" applyFont="1" applyFill="1" applyBorder="1"/>
    <xf numFmtId="3" fontId="23" fillId="0" borderId="0" xfId="0" applyNumberFormat="1" applyFont="1" applyFill="1"/>
    <xf numFmtId="3" fontId="23" fillId="0" borderId="0" xfId="41" applyNumberFormat="1" applyFont="1" applyFill="1"/>
    <xf numFmtId="0" fontId="23" fillId="0" borderId="0" xfId="41" applyFont="1" applyFill="1" applyAlignment="1">
      <alignment horizontal="center"/>
    </xf>
    <xf numFmtId="0" fontId="25" fillId="0" borderId="0" xfId="0" applyFont="1" applyAlignment="1">
      <alignment horizontal="center"/>
    </xf>
    <xf numFmtId="3" fontId="23" fillId="0" borderId="0" xfId="0" applyNumberFormat="1" applyFont="1"/>
    <xf numFmtId="14" fontId="23" fillId="0" borderId="0" xfId="0" applyNumberFormat="1" applyFont="1" applyAlignment="1">
      <alignment horizontal="left"/>
    </xf>
    <xf numFmtId="0" fontId="23" fillId="0" borderId="0" xfId="0" applyFont="1"/>
    <xf numFmtId="3" fontId="23" fillId="0" borderId="10" xfId="41" applyNumberFormat="1" applyFont="1" applyFill="1" applyBorder="1" applyAlignment="1">
      <alignment horizontal="center" wrapText="1"/>
    </xf>
    <xf numFmtId="3" fontId="23" fillId="0" borderId="0" xfId="41" applyNumberFormat="1" applyFont="1" applyFill="1" applyAlignment="1">
      <alignment horizontal="center"/>
    </xf>
    <xf numFmtId="168" fontId="23" fillId="0" borderId="0" xfId="41" applyNumberFormat="1" applyFont="1"/>
    <xf numFmtId="3" fontId="23" fillId="0" borderId="0" xfId="41" applyNumberFormat="1" applyFont="1"/>
    <xf numFmtId="0" fontId="23" fillId="0" borderId="0" xfId="41" applyFont="1"/>
    <xf numFmtId="0" fontId="23" fillId="0" borderId="0" xfId="41" applyFont="1" applyAlignment="1">
      <alignment horizontal="center"/>
    </xf>
    <xf numFmtId="3" fontId="23" fillId="0" borderId="0" xfId="41" applyNumberFormat="1" applyFont="1" applyAlignment="1">
      <alignment horizontal="center"/>
    </xf>
    <xf numFmtId="0" fontId="23" fillId="0" borderId="10" xfId="41" applyFont="1" applyBorder="1"/>
    <xf numFmtId="3" fontId="23" fillId="0" borderId="10" xfId="41" applyNumberFormat="1" applyFont="1" applyBorder="1" applyAlignment="1">
      <alignment horizontal="center" wrapText="1"/>
    </xf>
    <xf numFmtId="0" fontId="23" fillId="0" borderId="10" xfId="41" applyFont="1" applyBorder="1" applyAlignment="1">
      <alignment horizontal="center" wrapText="1"/>
    </xf>
    <xf numFmtId="0" fontId="23" fillId="0" borderId="10" xfId="41" applyFont="1" applyBorder="1" applyAlignment="1">
      <alignment horizontal="center"/>
    </xf>
    <xf numFmtId="14" fontId="23" fillId="0" borderId="0" xfId="41" applyNumberFormat="1" applyFont="1" applyAlignment="1">
      <alignment horizontal="left"/>
    </xf>
    <xf numFmtId="0" fontId="23" fillId="0" borderId="0" xfId="0" applyFont="1" applyFill="1"/>
    <xf numFmtId="0" fontId="24" fillId="0" borderId="0" xfId="64" applyFont="1" applyFill="1" applyProtection="1">
      <protection locked="0"/>
    </xf>
    <xf numFmtId="168" fontId="23" fillId="0" borderId="0" xfId="55" applyNumberFormat="1" applyFont="1" applyFill="1"/>
  </cellXfs>
  <cellStyles count="74">
    <cellStyle name="20% - Accent1" xfId="18" builtinId="30" customBuiltin="1"/>
    <cellStyle name="20% - Accent1 2" xfId="42"/>
    <cellStyle name="20% - Accent2" xfId="22" builtinId="34" customBuiltin="1"/>
    <cellStyle name="20% - Accent2 2" xfId="43"/>
    <cellStyle name="20% - Accent3" xfId="26" builtinId="38" customBuiltin="1"/>
    <cellStyle name="20% - Accent3 2" xfId="44"/>
    <cellStyle name="20% - Accent4" xfId="30" builtinId="42" customBuiltin="1"/>
    <cellStyle name="20% - Accent4 2" xfId="45"/>
    <cellStyle name="20% - Accent5" xfId="34" builtinId="46" customBuiltin="1"/>
    <cellStyle name="20% - Accent5 2" xfId="46"/>
    <cellStyle name="20% - Accent6" xfId="38" builtinId="50" customBuiltin="1"/>
    <cellStyle name="20% - Accent6 2" xfId="47"/>
    <cellStyle name="40% - Accent1" xfId="19" builtinId="31" customBuiltin="1"/>
    <cellStyle name="40% - Accent1 2" xfId="48"/>
    <cellStyle name="40% - Accent2" xfId="23" builtinId="35" customBuiltin="1"/>
    <cellStyle name="40% - Accent2 2" xfId="49"/>
    <cellStyle name="40% - Accent3" xfId="27" builtinId="39" customBuiltin="1"/>
    <cellStyle name="40% - Accent3 2" xfId="50"/>
    <cellStyle name="40% - Accent4" xfId="31" builtinId="43" customBuiltin="1"/>
    <cellStyle name="40% - Accent4 2" xfId="51"/>
    <cellStyle name="40% - Accent5" xfId="35" builtinId="47" customBuiltin="1"/>
    <cellStyle name="40% - Accent5 2" xfId="52"/>
    <cellStyle name="40% - Accent6" xfId="39" builtinId="51" customBuiltin="1"/>
    <cellStyle name="40% - Accent6 2" xfId="53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4"/>
    <cellStyle name="Currency 2" xfId="56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7"/>
    <cellStyle name="Normal 2 2" xfId="58"/>
    <cellStyle name="Normal 2 2 2" xfId="59"/>
    <cellStyle name="Normal 2 4" xfId="60"/>
    <cellStyle name="Normal 3" xfId="61"/>
    <cellStyle name="Normal 3 2" xfId="62"/>
    <cellStyle name="Normal 3 3" xfId="63"/>
    <cellStyle name="Normal 4" xfId="64"/>
    <cellStyle name="Normal 4 2" xfId="65"/>
    <cellStyle name="Normal 4 3" xfId="66"/>
    <cellStyle name="Normal 5" xfId="67"/>
    <cellStyle name="Normal 6" xfId="68"/>
    <cellStyle name="Normal 7" xfId="69"/>
    <cellStyle name="Normal 8" xfId="41"/>
    <cellStyle name="Note 2" xfId="70"/>
    <cellStyle name="Note 2 2" xfId="71"/>
    <cellStyle name="Note 3" xfId="72"/>
    <cellStyle name="Output" xfId="10" builtinId="21" customBuiltin="1"/>
    <cellStyle name="Percent 2" xfId="73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B6" sqref="B6"/>
    </sheetView>
  </sheetViews>
  <sheetFormatPr defaultRowHeight="12.75"/>
  <cols>
    <col min="1" max="1" width="7.85546875" style="10" customWidth="1"/>
    <col min="2" max="2" width="21.28515625" style="10" customWidth="1"/>
    <col min="3" max="3" width="12.85546875" style="10" customWidth="1"/>
    <col min="4" max="4" width="15.5703125" style="10" customWidth="1"/>
    <col min="5" max="5" width="13.42578125" style="10" bestFit="1" customWidth="1"/>
    <col min="6" max="6" width="9.140625" style="10" customWidth="1"/>
    <col min="7" max="8" width="13.42578125" style="10" bestFit="1" customWidth="1"/>
    <col min="9" max="16384" width="9.140625" style="10"/>
  </cols>
  <sheetData>
    <row r="1" spans="1:9" ht="15.75">
      <c r="B1" s="9">
        <v>41054</v>
      </c>
      <c r="D1" s="7" t="s">
        <v>665</v>
      </c>
      <c r="E1" s="7"/>
      <c r="F1" s="7"/>
      <c r="G1" s="7"/>
      <c r="H1" s="7"/>
      <c r="I1" s="7"/>
    </row>
    <row r="2" spans="1:9" ht="15.75">
      <c r="D2" s="7" t="s">
        <v>666</v>
      </c>
      <c r="E2" s="7"/>
      <c r="F2" s="7"/>
      <c r="G2" s="7"/>
      <c r="H2" s="7"/>
      <c r="I2" s="7"/>
    </row>
    <row r="4" spans="1:9">
      <c r="A4" s="15"/>
      <c r="B4" s="22"/>
      <c r="C4" s="15"/>
      <c r="D4" s="16" t="s">
        <v>0</v>
      </c>
      <c r="E4" s="17" t="s">
        <v>0</v>
      </c>
      <c r="F4" s="17" t="s">
        <v>0</v>
      </c>
      <c r="G4" s="17" t="s">
        <v>0</v>
      </c>
      <c r="H4" s="16" t="s">
        <v>0</v>
      </c>
      <c r="I4" s="12" t="s">
        <v>663</v>
      </c>
    </row>
    <row r="5" spans="1:9" ht="39" thickBot="1">
      <c r="A5" s="21" t="s">
        <v>1</v>
      </c>
      <c r="B5" s="18" t="s">
        <v>2</v>
      </c>
      <c r="C5" s="18" t="s">
        <v>3</v>
      </c>
      <c r="D5" s="20" t="s">
        <v>661</v>
      </c>
      <c r="E5" s="19" t="s">
        <v>4</v>
      </c>
      <c r="F5" s="19" t="s">
        <v>662</v>
      </c>
      <c r="G5" s="19" t="s">
        <v>5</v>
      </c>
      <c r="H5" s="20" t="s">
        <v>6</v>
      </c>
      <c r="I5" s="11" t="s">
        <v>664</v>
      </c>
    </row>
    <row r="6" spans="1:9">
      <c r="A6" s="16" t="s">
        <v>7</v>
      </c>
      <c r="B6" s="24" t="s">
        <v>8</v>
      </c>
      <c r="C6" s="24" t="s">
        <v>9</v>
      </c>
      <c r="D6" s="25">
        <v>505.5</v>
      </c>
      <c r="E6" s="14">
        <v>35698173</v>
      </c>
      <c r="F6" s="14">
        <f>E6/D6</f>
        <v>70619.53115727003</v>
      </c>
      <c r="G6" s="14">
        <v>32230798</v>
      </c>
      <c r="H6" s="14">
        <v>35698173</v>
      </c>
      <c r="I6" s="8">
        <f>H6/D6</f>
        <v>70619.53115727003</v>
      </c>
    </row>
    <row r="7" spans="1:9">
      <c r="A7" s="16" t="s">
        <v>10</v>
      </c>
      <c r="B7" s="24" t="s">
        <v>11</v>
      </c>
      <c r="C7" s="24" t="s">
        <v>12</v>
      </c>
      <c r="D7" s="25">
        <v>675.7</v>
      </c>
      <c r="E7" s="14">
        <v>36715877</v>
      </c>
      <c r="F7" s="14">
        <f t="shared" ref="F7:F70" si="0">E7/D7</f>
        <v>54337.541808494891</v>
      </c>
      <c r="G7" s="14">
        <v>34040255</v>
      </c>
      <c r="H7" s="14">
        <v>36715877</v>
      </c>
      <c r="I7" s="8">
        <f t="shared" ref="I7:I70" si="1">H7/D7</f>
        <v>54337.541808494891</v>
      </c>
    </row>
    <row r="8" spans="1:9">
      <c r="A8" s="16" t="s">
        <v>13</v>
      </c>
      <c r="B8" s="24" t="s">
        <v>14</v>
      </c>
      <c r="C8" s="24" t="s">
        <v>15</v>
      </c>
      <c r="D8" s="25">
        <v>138.5</v>
      </c>
      <c r="E8" s="14">
        <v>15329153</v>
      </c>
      <c r="F8" s="14">
        <f t="shared" si="0"/>
        <v>110679.80505415163</v>
      </c>
      <c r="G8" s="14">
        <v>14132677</v>
      </c>
      <c r="H8" s="14">
        <v>15268132</v>
      </c>
      <c r="I8" s="8">
        <f t="shared" si="1"/>
        <v>110239.2202166065</v>
      </c>
    </row>
    <row r="9" spans="1:9">
      <c r="A9" s="16" t="s">
        <v>16</v>
      </c>
      <c r="B9" s="24" t="s">
        <v>17</v>
      </c>
      <c r="C9" s="24" t="s">
        <v>18</v>
      </c>
      <c r="D9" s="25">
        <v>309</v>
      </c>
      <c r="E9" s="14">
        <v>23322030</v>
      </c>
      <c r="F9" s="14">
        <f t="shared" si="0"/>
        <v>75475.825242718449</v>
      </c>
      <c r="G9" s="14">
        <v>21102623</v>
      </c>
      <c r="H9" s="14">
        <v>22902460</v>
      </c>
      <c r="I9" s="8">
        <f t="shared" si="1"/>
        <v>74117.993527508093</v>
      </c>
    </row>
    <row r="10" spans="1:9">
      <c r="A10" s="16" t="s">
        <v>19</v>
      </c>
      <c r="B10" s="24" t="s">
        <v>20</v>
      </c>
      <c r="C10" s="24" t="s">
        <v>21</v>
      </c>
      <c r="D10" s="25">
        <v>146.5</v>
      </c>
      <c r="E10" s="14">
        <v>46923408</v>
      </c>
      <c r="F10" s="14">
        <f t="shared" si="0"/>
        <v>320296.30034129694</v>
      </c>
      <c r="G10" s="14">
        <v>45592572</v>
      </c>
      <c r="H10" s="14">
        <v>46848768</v>
      </c>
      <c r="I10" s="8">
        <f t="shared" si="1"/>
        <v>319786.81228668941</v>
      </c>
    </row>
    <row r="11" spans="1:9">
      <c r="A11" s="16" t="s">
        <v>22</v>
      </c>
      <c r="B11" s="24" t="s">
        <v>23</v>
      </c>
      <c r="C11" s="24" t="s">
        <v>24</v>
      </c>
      <c r="D11" s="25">
        <v>291.5</v>
      </c>
      <c r="E11" s="14">
        <v>27599310</v>
      </c>
      <c r="F11" s="14">
        <f t="shared" si="0"/>
        <v>94680.308747855917</v>
      </c>
      <c r="G11" s="14">
        <v>24963901</v>
      </c>
      <c r="H11" s="14">
        <v>27599310</v>
      </c>
      <c r="I11" s="8">
        <f t="shared" si="1"/>
        <v>94680.308747855917</v>
      </c>
    </row>
    <row r="12" spans="1:9">
      <c r="A12" s="16" t="s">
        <v>25</v>
      </c>
      <c r="B12" s="24" t="s">
        <v>26</v>
      </c>
      <c r="C12" s="24" t="s">
        <v>27</v>
      </c>
      <c r="D12" s="25">
        <v>393</v>
      </c>
      <c r="E12" s="14">
        <v>27947371</v>
      </c>
      <c r="F12" s="14">
        <f t="shared" si="0"/>
        <v>71112.903307888046</v>
      </c>
      <c r="G12" s="14">
        <v>25303570</v>
      </c>
      <c r="H12" s="14">
        <v>27896282</v>
      </c>
      <c r="I12" s="8">
        <f t="shared" si="1"/>
        <v>70982.905852417302</v>
      </c>
    </row>
    <row r="13" spans="1:9">
      <c r="A13" s="16" t="s">
        <v>28</v>
      </c>
      <c r="B13" s="24" t="s">
        <v>29</v>
      </c>
      <c r="C13" s="24" t="s">
        <v>30</v>
      </c>
      <c r="D13" s="25">
        <v>464.5</v>
      </c>
      <c r="E13" s="14">
        <v>35420208</v>
      </c>
      <c r="F13" s="14">
        <f t="shared" si="0"/>
        <v>76254.484391819162</v>
      </c>
      <c r="G13" s="14">
        <v>31578615</v>
      </c>
      <c r="H13" s="14">
        <v>35420208</v>
      </c>
      <c r="I13" s="8">
        <f t="shared" si="1"/>
        <v>76254.484391819162</v>
      </c>
    </row>
    <row r="14" spans="1:9">
      <c r="A14" s="16" t="s">
        <v>31</v>
      </c>
      <c r="B14" s="24" t="s">
        <v>32</v>
      </c>
      <c r="C14" s="24" t="s">
        <v>33</v>
      </c>
      <c r="D14" s="25">
        <v>239.5</v>
      </c>
      <c r="E14" s="14">
        <v>13776005</v>
      </c>
      <c r="F14" s="14">
        <f t="shared" si="0"/>
        <v>57519.853862212942</v>
      </c>
      <c r="G14" s="14">
        <v>12249094</v>
      </c>
      <c r="H14" s="14">
        <v>13776005</v>
      </c>
      <c r="I14" s="8">
        <f t="shared" si="1"/>
        <v>57519.853862212942</v>
      </c>
    </row>
    <row r="15" spans="1:9">
      <c r="A15" s="16" t="s">
        <v>34</v>
      </c>
      <c r="B15" s="24" t="s">
        <v>35</v>
      </c>
      <c r="C15" s="24" t="s">
        <v>36</v>
      </c>
      <c r="D15" s="25">
        <v>346</v>
      </c>
      <c r="E15" s="14">
        <v>49282486</v>
      </c>
      <c r="F15" s="14">
        <f t="shared" si="0"/>
        <v>142434.93063583816</v>
      </c>
      <c r="G15" s="14">
        <v>46974040</v>
      </c>
      <c r="H15" s="14">
        <v>48030881</v>
      </c>
      <c r="I15" s="8">
        <f t="shared" si="1"/>
        <v>138817.57514450868</v>
      </c>
    </row>
    <row r="16" spans="1:9">
      <c r="A16" s="16" t="s">
        <v>37</v>
      </c>
      <c r="B16" s="24" t="s">
        <v>38</v>
      </c>
      <c r="C16" s="24" t="s">
        <v>39</v>
      </c>
      <c r="D16" s="25">
        <v>533.70000000000005</v>
      </c>
      <c r="E16" s="14">
        <v>90203594</v>
      </c>
      <c r="F16" s="14">
        <f t="shared" si="0"/>
        <v>169015.54056586095</v>
      </c>
      <c r="G16" s="14">
        <v>86315624</v>
      </c>
      <c r="H16" s="14">
        <v>90070849</v>
      </c>
      <c r="I16" s="8">
        <f t="shared" si="1"/>
        <v>168766.81468990067</v>
      </c>
    </row>
    <row r="17" spans="1:9">
      <c r="A17" s="16" t="s">
        <v>40</v>
      </c>
      <c r="B17" s="24" t="s">
        <v>41</v>
      </c>
      <c r="C17" s="24" t="s">
        <v>42</v>
      </c>
      <c r="D17" s="25">
        <v>1190.4000000000001</v>
      </c>
      <c r="E17" s="14">
        <v>79854609</v>
      </c>
      <c r="F17" s="14">
        <f t="shared" si="0"/>
        <v>67082.164818548379</v>
      </c>
      <c r="G17" s="14">
        <v>74164083</v>
      </c>
      <c r="H17" s="14">
        <v>79337254</v>
      </c>
      <c r="I17" s="8">
        <f t="shared" si="1"/>
        <v>66647.55880376343</v>
      </c>
    </row>
    <row r="18" spans="1:9">
      <c r="A18" s="16" t="s">
        <v>43</v>
      </c>
      <c r="B18" s="24" t="s">
        <v>44</v>
      </c>
      <c r="C18" s="24" t="s">
        <v>36</v>
      </c>
      <c r="D18" s="25">
        <v>651</v>
      </c>
      <c r="E18" s="14">
        <v>34042797</v>
      </c>
      <c r="F18" s="14">
        <f t="shared" si="0"/>
        <v>52293.082949308759</v>
      </c>
      <c r="G18" s="14">
        <v>31035547</v>
      </c>
      <c r="H18" s="14">
        <v>32294926</v>
      </c>
      <c r="I18" s="8">
        <f t="shared" si="1"/>
        <v>49608.181259600613</v>
      </c>
    </row>
    <row r="19" spans="1:9">
      <c r="A19" s="16" t="s">
        <v>45</v>
      </c>
      <c r="B19" s="24" t="s">
        <v>46</v>
      </c>
      <c r="C19" s="24" t="s">
        <v>42</v>
      </c>
      <c r="D19" s="25">
        <v>573.79999999999995</v>
      </c>
      <c r="E19" s="14">
        <v>63331307</v>
      </c>
      <c r="F19" s="14">
        <f t="shared" si="0"/>
        <v>110371.74451028234</v>
      </c>
      <c r="G19" s="14">
        <v>59714193</v>
      </c>
      <c r="H19" s="14">
        <v>63331307</v>
      </c>
      <c r="I19" s="8">
        <f t="shared" si="1"/>
        <v>110371.74451028234</v>
      </c>
    </row>
    <row r="20" spans="1:9">
      <c r="A20" s="16" t="s">
        <v>47</v>
      </c>
      <c r="B20" s="24" t="s">
        <v>48</v>
      </c>
      <c r="C20" s="24" t="s">
        <v>49</v>
      </c>
      <c r="D20" s="25">
        <v>198</v>
      </c>
      <c r="E20" s="14">
        <v>27082819</v>
      </c>
      <c r="F20" s="14">
        <f t="shared" si="0"/>
        <v>136781.91414141413</v>
      </c>
      <c r="G20" s="14">
        <v>25760233</v>
      </c>
      <c r="H20" s="14">
        <v>27082819</v>
      </c>
      <c r="I20" s="8">
        <f t="shared" si="1"/>
        <v>136781.91414141413</v>
      </c>
    </row>
    <row r="21" spans="1:9">
      <c r="A21" s="16" t="s">
        <v>50</v>
      </c>
      <c r="B21" s="24" t="s">
        <v>51</v>
      </c>
      <c r="C21" s="24" t="s">
        <v>52</v>
      </c>
      <c r="D21" s="25">
        <v>3836.4</v>
      </c>
      <c r="E21" s="14">
        <v>123999259</v>
      </c>
      <c r="F21" s="14">
        <f t="shared" si="0"/>
        <v>32321.77536231884</v>
      </c>
      <c r="G21" s="14">
        <v>109603896</v>
      </c>
      <c r="H21" s="14">
        <v>123951284</v>
      </c>
      <c r="I21" s="8">
        <f t="shared" si="1"/>
        <v>32309.270149098113</v>
      </c>
    </row>
    <row r="22" spans="1:9">
      <c r="A22" s="16" t="s">
        <v>53</v>
      </c>
      <c r="B22" s="24" t="s">
        <v>54</v>
      </c>
      <c r="C22" s="24" t="s">
        <v>52</v>
      </c>
      <c r="D22" s="25">
        <v>1720.5</v>
      </c>
      <c r="E22" s="14">
        <v>156502854</v>
      </c>
      <c r="F22" s="14">
        <f t="shared" si="0"/>
        <v>90963.588491717528</v>
      </c>
      <c r="G22" s="14">
        <v>148083855</v>
      </c>
      <c r="H22" s="14">
        <v>156502854</v>
      </c>
      <c r="I22" s="8">
        <f t="shared" si="1"/>
        <v>90963.588491717528</v>
      </c>
    </row>
    <row r="23" spans="1:9">
      <c r="A23" s="16" t="s">
        <v>55</v>
      </c>
      <c r="B23" s="24" t="s">
        <v>56</v>
      </c>
      <c r="C23" s="24" t="s">
        <v>52</v>
      </c>
      <c r="D23" s="25">
        <v>2418.5</v>
      </c>
      <c r="E23" s="14">
        <v>146340400</v>
      </c>
      <c r="F23" s="14">
        <f t="shared" si="0"/>
        <v>60508.745089931777</v>
      </c>
      <c r="G23" s="14">
        <v>135621160</v>
      </c>
      <c r="H23" s="14">
        <v>140417207</v>
      </c>
      <c r="I23" s="8">
        <f t="shared" si="1"/>
        <v>58059.626628075253</v>
      </c>
    </row>
    <row r="24" spans="1:9">
      <c r="A24" s="16" t="s">
        <v>57</v>
      </c>
      <c r="B24" s="24" t="s">
        <v>58</v>
      </c>
      <c r="C24" s="24" t="s">
        <v>59</v>
      </c>
      <c r="D24" s="25">
        <v>515.79999999999995</v>
      </c>
      <c r="E24" s="14">
        <v>30497039</v>
      </c>
      <c r="F24" s="14">
        <f t="shared" si="0"/>
        <v>59125.705699883678</v>
      </c>
      <c r="G24" s="14">
        <v>26841232</v>
      </c>
      <c r="H24" s="14">
        <v>30497039</v>
      </c>
      <c r="I24" s="8">
        <f t="shared" si="1"/>
        <v>59125.705699883678</v>
      </c>
    </row>
    <row r="25" spans="1:9">
      <c r="A25" s="16" t="s">
        <v>60</v>
      </c>
      <c r="B25" s="24" t="s">
        <v>61</v>
      </c>
      <c r="C25" s="24" t="s">
        <v>59</v>
      </c>
      <c r="D25" s="25">
        <v>513.4</v>
      </c>
      <c r="E25" s="14">
        <v>41743677</v>
      </c>
      <c r="F25" s="14">
        <f t="shared" si="0"/>
        <v>81308.291780288273</v>
      </c>
      <c r="G25" s="14">
        <v>38667282</v>
      </c>
      <c r="H25" s="14">
        <v>41743677</v>
      </c>
      <c r="I25" s="8">
        <f t="shared" si="1"/>
        <v>81308.291780288273</v>
      </c>
    </row>
    <row r="26" spans="1:9">
      <c r="A26" s="16" t="s">
        <v>62</v>
      </c>
      <c r="B26" s="24" t="s">
        <v>63</v>
      </c>
      <c r="C26" s="24" t="s">
        <v>64</v>
      </c>
      <c r="D26" s="25">
        <v>1979</v>
      </c>
      <c r="E26" s="14">
        <v>2450713</v>
      </c>
      <c r="F26" s="14">
        <f t="shared" si="0"/>
        <v>1238.3592723597776</v>
      </c>
      <c r="G26" s="14">
        <v>2450713</v>
      </c>
      <c r="H26" s="14">
        <v>2450713</v>
      </c>
      <c r="I26" s="8">
        <f t="shared" si="1"/>
        <v>1238.3592723597776</v>
      </c>
    </row>
    <row r="27" spans="1:9">
      <c r="A27" s="16" t="s">
        <v>65</v>
      </c>
      <c r="B27" s="24" t="s">
        <v>66</v>
      </c>
      <c r="C27" s="24" t="s">
        <v>67</v>
      </c>
      <c r="D27" s="25">
        <v>365.3</v>
      </c>
      <c r="E27" s="14">
        <v>41056187</v>
      </c>
      <c r="F27" s="14">
        <f t="shared" si="0"/>
        <v>112390.32849712565</v>
      </c>
      <c r="G27" s="14">
        <v>38022563</v>
      </c>
      <c r="H27" s="14">
        <v>40788984</v>
      </c>
      <c r="I27" s="8">
        <f t="shared" si="1"/>
        <v>111658.8666849165</v>
      </c>
    </row>
    <row r="28" spans="1:9">
      <c r="A28" s="16" t="s">
        <v>68</v>
      </c>
      <c r="B28" s="24" t="s">
        <v>69</v>
      </c>
      <c r="C28" s="24" t="s">
        <v>70</v>
      </c>
      <c r="D28" s="25">
        <v>180.6</v>
      </c>
      <c r="E28" s="14">
        <v>72438688</v>
      </c>
      <c r="F28" s="14">
        <f t="shared" si="0"/>
        <v>401100.15503875969</v>
      </c>
      <c r="G28" s="14">
        <v>71893378</v>
      </c>
      <c r="H28" s="14">
        <v>72438688</v>
      </c>
      <c r="I28" s="8">
        <f t="shared" si="1"/>
        <v>401100.15503875969</v>
      </c>
    </row>
    <row r="29" spans="1:9">
      <c r="A29" s="16" t="s">
        <v>71</v>
      </c>
      <c r="B29" s="24" t="s">
        <v>72</v>
      </c>
      <c r="C29" s="24" t="s">
        <v>70</v>
      </c>
      <c r="D29" s="25">
        <v>1040.4000000000001</v>
      </c>
      <c r="E29" s="14">
        <v>238459506</v>
      </c>
      <c r="F29" s="14">
        <f t="shared" si="0"/>
        <v>229199.83275663204</v>
      </c>
      <c r="G29" s="14">
        <v>234497753</v>
      </c>
      <c r="H29" s="14">
        <v>238459506</v>
      </c>
      <c r="I29" s="8">
        <f t="shared" si="1"/>
        <v>229199.83275663204</v>
      </c>
    </row>
    <row r="30" spans="1:9">
      <c r="A30" s="16" t="s">
        <v>73</v>
      </c>
      <c r="B30" s="24" t="s">
        <v>74</v>
      </c>
      <c r="C30" s="24" t="s">
        <v>74</v>
      </c>
      <c r="D30" s="25">
        <v>713.6</v>
      </c>
      <c r="E30" s="14">
        <v>36401758</v>
      </c>
      <c r="F30" s="14">
        <f t="shared" si="0"/>
        <v>51011.432174887894</v>
      </c>
      <c r="G30" s="14">
        <v>32310213</v>
      </c>
      <c r="H30" s="14">
        <v>36336425</v>
      </c>
      <c r="I30" s="8">
        <f t="shared" si="1"/>
        <v>50919.878082959636</v>
      </c>
    </row>
    <row r="31" spans="1:9">
      <c r="A31" s="16" t="s">
        <v>75</v>
      </c>
      <c r="B31" s="24" t="s">
        <v>76</v>
      </c>
      <c r="C31" s="24" t="s">
        <v>74</v>
      </c>
      <c r="D31" s="25">
        <v>188.5</v>
      </c>
      <c r="E31" s="14">
        <v>9564466</v>
      </c>
      <c r="F31" s="14">
        <f t="shared" si="0"/>
        <v>50739.872679045096</v>
      </c>
      <c r="G31" s="14">
        <v>8723006</v>
      </c>
      <c r="H31" s="14">
        <v>9557454</v>
      </c>
      <c r="I31" s="8">
        <f t="shared" si="1"/>
        <v>50702.673740053047</v>
      </c>
    </row>
    <row r="32" spans="1:9">
      <c r="A32" s="16" t="s">
        <v>77</v>
      </c>
      <c r="B32" s="24" t="s">
        <v>78</v>
      </c>
      <c r="C32" s="24" t="s">
        <v>79</v>
      </c>
      <c r="D32" s="25">
        <v>1608.5</v>
      </c>
      <c r="E32" s="14">
        <v>260432867</v>
      </c>
      <c r="F32" s="14">
        <f t="shared" si="0"/>
        <v>161910.39291265153</v>
      </c>
      <c r="G32" s="14">
        <v>254575955</v>
      </c>
      <c r="H32" s="14">
        <v>260432867</v>
      </c>
      <c r="I32" s="8">
        <f t="shared" si="1"/>
        <v>161910.39291265153</v>
      </c>
    </row>
    <row r="33" spans="1:9">
      <c r="A33" s="16" t="s">
        <v>80</v>
      </c>
      <c r="B33" s="24" t="s">
        <v>81</v>
      </c>
      <c r="C33" s="24" t="s">
        <v>82</v>
      </c>
      <c r="D33" s="25">
        <v>624</v>
      </c>
      <c r="E33" s="14">
        <v>144544565</v>
      </c>
      <c r="F33" s="14">
        <f t="shared" si="0"/>
        <v>231641.93108974359</v>
      </c>
      <c r="G33" s="14">
        <v>142175298</v>
      </c>
      <c r="H33" s="14">
        <v>144544565</v>
      </c>
      <c r="I33" s="8">
        <f t="shared" si="1"/>
        <v>231641.93108974359</v>
      </c>
    </row>
    <row r="34" spans="1:9">
      <c r="A34" s="16" t="s">
        <v>83</v>
      </c>
      <c r="B34" s="24" t="s">
        <v>84</v>
      </c>
      <c r="C34" s="24" t="s">
        <v>82</v>
      </c>
      <c r="D34" s="25">
        <v>250.3</v>
      </c>
      <c r="E34" s="14">
        <v>50381294</v>
      </c>
      <c r="F34" s="14">
        <f t="shared" si="0"/>
        <v>201283.6356372353</v>
      </c>
      <c r="G34" s="14">
        <v>49608172</v>
      </c>
      <c r="H34" s="14">
        <v>50381294</v>
      </c>
      <c r="I34" s="8">
        <f t="shared" si="1"/>
        <v>201283.6356372353</v>
      </c>
    </row>
    <row r="35" spans="1:9">
      <c r="A35" s="16" t="s">
        <v>85</v>
      </c>
      <c r="B35" s="24" t="s">
        <v>86</v>
      </c>
      <c r="C35" s="24" t="s">
        <v>87</v>
      </c>
      <c r="D35" s="25">
        <v>171.5</v>
      </c>
      <c r="E35" s="14">
        <v>67846625</v>
      </c>
      <c r="F35" s="14">
        <f t="shared" si="0"/>
        <v>395607.14285714284</v>
      </c>
      <c r="G35" s="14">
        <v>67175295</v>
      </c>
      <c r="H35" s="14">
        <v>67846625</v>
      </c>
      <c r="I35" s="8">
        <f t="shared" si="1"/>
        <v>395607.14285714284</v>
      </c>
    </row>
    <row r="36" spans="1:9">
      <c r="A36" s="16" t="s">
        <v>88</v>
      </c>
      <c r="B36" s="24" t="s">
        <v>89</v>
      </c>
      <c r="C36" s="24" t="s">
        <v>87</v>
      </c>
      <c r="D36" s="25">
        <v>943.8</v>
      </c>
      <c r="E36" s="14">
        <v>67100782</v>
      </c>
      <c r="F36" s="14">
        <f t="shared" si="0"/>
        <v>71096.399660945113</v>
      </c>
      <c r="G36" s="14">
        <v>64966914</v>
      </c>
      <c r="H36" s="14">
        <v>67100782</v>
      </c>
      <c r="I36" s="8">
        <f t="shared" si="1"/>
        <v>71096.399660945113</v>
      </c>
    </row>
    <row r="37" spans="1:9">
      <c r="A37" s="16" t="s">
        <v>90</v>
      </c>
      <c r="B37" s="24" t="s">
        <v>91</v>
      </c>
      <c r="C37" s="24" t="s">
        <v>92</v>
      </c>
      <c r="D37" s="25">
        <v>263</v>
      </c>
      <c r="E37" s="14">
        <v>21602578</v>
      </c>
      <c r="F37" s="14">
        <f t="shared" si="0"/>
        <v>82139.079847908739</v>
      </c>
      <c r="G37" s="14">
        <v>20695118</v>
      </c>
      <c r="H37" s="14">
        <v>21430913</v>
      </c>
      <c r="I37" s="8">
        <f t="shared" si="1"/>
        <v>81486.361216730045</v>
      </c>
    </row>
    <row r="38" spans="1:9">
      <c r="A38" s="16" t="s">
        <v>93</v>
      </c>
      <c r="B38" s="24" t="s">
        <v>94</v>
      </c>
      <c r="C38" s="24" t="s">
        <v>92</v>
      </c>
      <c r="D38" s="25">
        <v>207.9</v>
      </c>
      <c r="E38" s="14">
        <v>30276315</v>
      </c>
      <c r="F38" s="14">
        <f t="shared" si="0"/>
        <v>145629.22077922078</v>
      </c>
      <c r="G38" s="14">
        <v>29132270</v>
      </c>
      <c r="H38" s="14">
        <v>30194049</v>
      </c>
      <c r="I38" s="8">
        <f t="shared" si="1"/>
        <v>145233.52092352093</v>
      </c>
    </row>
    <row r="39" spans="1:9">
      <c r="A39" s="16" t="s">
        <v>95</v>
      </c>
      <c r="B39" s="24" t="s">
        <v>96</v>
      </c>
      <c r="C39" s="24" t="s">
        <v>27</v>
      </c>
      <c r="D39" s="25">
        <v>357.3</v>
      </c>
      <c r="E39" s="14">
        <v>28130485</v>
      </c>
      <c r="F39" s="14">
        <f t="shared" si="0"/>
        <v>78730.716484746707</v>
      </c>
      <c r="G39" s="14">
        <v>25727538</v>
      </c>
      <c r="H39" s="14">
        <v>27815031</v>
      </c>
      <c r="I39" s="8">
        <f t="shared" si="1"/>
        <v>77847.833753148618</v>
      </c>
    </row>
    <row r="40" spans="1:9">
      <c r="A40" s="16" t="s">
        <v>97</v>
      </c>
      <c r="B40" s="24" t="s">
        <v>98</v>
      </c>
      <c r="C40" s="24" t="s">
        <v>27</v>
      </c>
      <c r="D40" s="25">
        <v>288.5</v>
      </c>
      <c r="E40" s="14">
        <v>22946968</v>
      </c>
      <c r="F40" s="14">
        <f t="shared" si="0"/>
        <v>79538.88388214905</v>
      </c>
      <c r="G40" s="14">
        <v>21034566</v>
      </c>
      <c r="H40" s="14">
        <v>22946968</v>
      </c>
      <c r="I40" s="8">
        <f t="shared" si="1"/>
        <v>79538.88388214905</v>
      </c>
    </row>
    <row r="41" spans="1:9">
      <c r="A41" s="16" t="s">
        <v>99</v>
      </c>
      <c r="B41" s="24" t="s">
        <v>100</v>
      </c>
      <c r="C41" s="24" t="s">
        <v>101</v>
      </c>
      <c r="D41" s="25">
        <v>156.5</v>
      </c>
      <c r="E41" s="14">
        <v>13666959</v>
      </c>
      <c r="F41" s="14">
        <f t="shared" si="0"/>
        <v>87328.811501597447</v>
      </c>
      <c r="G41" s="14">
        <v>12827425</v>
      </c>
      <c r="H41" s="14">
        <v>13666959</v>
      </c>
      <c r="I41" s="8">
        <f t="shared" si="1"/>
        <v>87328.811501597447</v>
      </c>
    </row>
    <row r="42" spans="1:9">
      <c r="A42" s="16" t="s">
        <v>102</v>
      </c>
      <c r="B42" s="24" t="s">
        <v>101</v>
      </c>
      <c r="C42" s="24" t="s">
        <v>101</v>
      </c>
      <c r="D42" s="25">
        <v>443.8</v>
      </c>
      <c r="E42" s="14">
        <v>56898423</v>
      </c>
      <c r="F42" s="14">
        <f t="shared" si="0"/>
        <v>128207.35241099594</v>
      </c>
      <c r="G42" s="14">
        <v>54927608</v>
      </c>
      <c r="H42" s="14">
        <v>56898423</v>
      </c>
      <c r="I42" s="8">
        <f t="shared" si="1"/>
        <v>128207.35241099594</v>
      </c>
    </row>
    <row r="43" spans="1:9">
      <c r="A43" s="16" t="s">
        <v>103</v>
      </c>
      <c r="B43" s="24" t="s">
        <v>104</v>
      </c>
      <c r="C43" s="24" t="s">
        <v>105</v>
      </c>
      <c r="D43" s="25">
        <v>302</v>
      </c>
      <c r="E43" s="14">
        <v>37373019</v>
      </c>
      <c r="F43" s="14">
        <f t="shared" si="0"/>
        <v>123751.71854304636</v>
      </c>
      <c r="G43" s="14">
        <v>35616233</v>
      </c>
      <c r="H43" s="14">
        <v>37373019</v>
      </c>
      <c r="I43" s="8">
        <f t="shared" si="1"/>
        <v>123751.71854304636</v>
      </c>
    </row>
    <row r="44" spans="1:9">
      <c r="A44" s="16" t="s">
        <v>106</v>
      </c>
      <c r="B44" s="24" t="s">
        <v>107</v>
      </c>
      <c r="C44" s="24" t="s">
        <v>108</v>
      </c>
      <c r="D44" s="25">
        <v>20898.2</v>
      </c>
      <c r="E44" s="14">
        <v>2261721050</v>
      </c>
      <c r="F44" s="14">
        <f t="shared" si="0"/>
        <v>108225.63905025313</v>
      </c>
      <c r="G44" s="14">
        <v>2181742224</v>
      </c>
      <c r="H44" s="14">
        <v>2261721050</v>
      </c>
      <c r="I44" s="8">
        <f t="shared" si="1"/>
        <v>108225.63905025313</v>
      </c>
    </row>
    <row r="45" spans="1:9">
      <c r="A45" s="16" t="s">
        <v>109</v>
      </c>
      <c r="B45" s="24" t="s">
        <v>110</v>
      </c>
      <c r="C45" s="24" t="s">
        <v>108</v>
      </c>
      <c r="D45" s="25">
        <v>2717.3</v>
      </c>
      <c r="E45" s="14">
        <v>123125551</v>
      </c>
      <c r="F45" s="14">
        <f t="shared" si="0"/>
        <v>45311.725241968124</v>
      </c>
      <c r="G45" s="14">
        <v>114007733</v>
      </c>
      <c r="H45" s="14">
        <v>123125551</v>
      </c>
      <c r="I45" s="8">
        <f t="shared" si="1"/>
        <v>45311.725241968124</v>
      </c>
    </row>
    <row r="46" spans="1:9">
      <c r="A46" s="16" t="s">
        <v>111</v>
      </c>
      <c r="B46" s="24" t="s">
        <v>112</v>
      </c>
      <c r="C46" s="24" t="s">
        <v>108</v>
      </c>
      <c r="D46" s="25">
        <v>4948.7</v>
      </c>
      <c r="E46" s="14">
        <v>226681674</v>
      </c>
      <c r="F46" s="14">
        <f t="shared" si="0"/>
        <v>45806.307515104978</v>
      </c>
      <c r="G46" s="14">
        <v>208921817</v>
      </c>
      <c r="H46" s="14">
        <v>225774078</v>
      </c>
      <c r="I46" s="8">
        <f t="shared" si="1"/>
        <v>45622.906621941118</v>
      </c>
    </row>
    <row r="47" spans="1:9">
      <c r="A47" s="16" t="s">
        <v>113</v>
      </c>
      <c r="B47" s="24" t="s">
        <v>114</v>
      </c>
      <c r="C47" s="24" t="s">
        <v>108</v>
      </c>
      <c r="D47" s="25">
        <v>6538.4</v>
      </c>
      <c r="E47" s="14">
        <v>373001027</v>
      </c>
      <c r="F47" s="14">
        <f t="shared" si="0"/>
        <v>57047.752814144136</v>
      </c>
      <c r="G47" s="14">
        <v>349917760</v>
      </c>
      <c r="H47" s="14">
        <v>372956183</v>
      </c>
      <c r="I47" s="8">
        <f t="shared" si="1"/>
        <v>57040.894255475352</v>
      </c>
    </row>
    <row r="48" spans="1:9">
      <c r="A48" s="16" t="s">
        <v>115</v>
      </c>
      <c r="B48" s="24" t="s">
        <v>116</v>
      </c>
      <c r="C48" s="24" t="s">
        <v>108</v>
      </c>
      <c r="D48" s="25">
        <v>26373.3</v>
      </c>
      <c r="E48" s="14">
        <v>1684252157</v>
      </c>
      <c r="F48" s="14">
        <f t="shared" si="0"/>
        <v>63862.017912054995</v>
      </c>
      <c r="G48" s="14">
        <v>1585620926</v>
      </c>
      <c r="H48" s="14">
        <v>1684233953</v>
      </c>
      <c r="I48" s="8">
        <f t="shared" si="1"/>
        <v>63861.32766851323</v>
      </c>
    </row>
    <row r="49" spans="1:9">
      <c r="A49" s="16" t="s">
        <v>117</v>
      </c>
      <c r="B49" s="24" t="s">
        <v>118</v>
      </c>
      <c r="C49" s="24" t="s">
        <v>119</v>
      </c>
      <c r="D49" s="25">
        <v>1829.6</v>
      </c>
      <c r="E49" s="14">
        <v>76420460</v>
      </c>
      <c r="F49" s="14">
        <f t="shared" si="0"/>
        <v>41768.944031482293</v>
      </c>
      <c r="G49" s="14">
        <v>65563404</v>
      </c>
      <c r="H49" s="14">
        <v>75991104</v>
      </c>
      <c r="I49" s="8">
        <f t="shared" si="1"/>
        <v>41534.27197201574</v>
      </c>
    </row>
    <row r="50" spans="1:9">
      <c r="A50" s="16" t="s">
        <v>120</v>
      </c>
      <c r="B50" s="24" t="s">
        <v>121</v>
      </c>
      <c r="C50" s="24" t="s">
        <v>119</v>
      </c>
      <c r="D50" s="25">
        <v>449.5</v>
      </c>
      <c r="E50" s="14">
        <v>13181291</v>
      </c>
      <c r="F50" s="14">
        <f t="shared" si="0"/>
        <v>29324.340378197998</v>
      </c>
      <c r="G50" s="14">
        <v>11059804</v>
      </c>
      <c r="H50" s="14">
        <v>13181291</v>
      </c>
      <c r="I50" s="8">
        <f t="shared" si="1"/>
        <v>29324.340378197998</v>
      </c>
    </row>
    <row r="51" spans="1:9">
      <c r="A51" s="16" t="s">
        <v>122</v>
      </c>
      <c r="B51" s="24" t="s">
        <v>123</v>
      </c>
      <c r="C51" s="24" t="s">
        <v>124</v>
      </c>
      <c r="D51" s="25">
        <v>402.5</v>
      </c>
      <c r="E51" s="14">
        <v>23605625</v>
      </c>
      <c r="F51" s="14">
        <f t="shared" si="0"/>
        <v>58647.515527950309</v>
      </c>
      <c r="G51" s="14">
        <v>20760383</v>
      </c>
      <c r="H51" s="14">
        <v>23185691</v>
      </c>
      <c r="I51" s="8">
        <f t="shared" si="1"/>
        <v>57604.201242236028</v>
      </c>
    </row>
    <row r="52" spans="1:9">
      <c r="A52" s="16" t="s">
        <v>125</v>
      </c>
      <c r="B52" s="24" t="s">
        <v>126</v>
      </c>
      <c r="C52" s="24" t="s">
        <v>127</v>
      </c>
      <c r="D52" s="25">
        <v>590.9</v>
      </c>
      <c r="E52" s="14">
        <v>31740243</v>
      </c>
      <c r="F52" s="14">
        <f t="shared" si="0"/>
        <v>53715.083770519552</v>
      </c>
      <c r="G52" s="14">
        <v>28487425</v>
      </c>
      <c r="H52" s="14">
        <v>31545688</v>
      </c>
      <c r="I52" s="8">
        <f t="shared" si="1"/>
        <v>53385.831782027417</v>
      </c>
    </row>
    <row r="53" spans="1:9">
      <c r="A53" s="16" t="s">
        <v>128</v>
      </c>
      <c r="B53" s="24" t="s">
        <v>129</v>
      </c>
      <c r="C53" s="24" t="s">
        <v>127</v>
      </c>
      <c r="D53" s="25">
        <v>588</v>
      </c>
      <c r="E53" s="14">
        <v>28029133</v>
      </c>
      <c r="F53" s="14">
        <f t="shared" si="0"/>
        <v>47668.593537414963</v>
      </c>
      <c r="G53" s="14">
        <v>25583752</v>
      </c>
      <c r="H53" s="14">
        <v>28029133</v>
      </c>
      <c r="I53" s="8">
        <f t="shared" si="1"/>
        <v>47668.593537414963</v>
      </c>
    </row>
    <row r="54" spans="1:9">
      <c r="A54" s="16" t="s">
        <v>130</v>
      </c>
      <c r="B54" s="24" t="s">
        <v>131</v>
      </c>
      <c r="C54" s="24" t="s">
        <v>131</v>
      </c>
      <c r="D54" s="25">
        <v>206</v>
      </c>
      <c r="E54" s="14">
        <v>23722801</v>
      </c>
      <c r="F54" s="14">
        <f t="shared" si="0"/>
        <v>115159.22815533981</v>
      </c>
      <c r="G54" s="14">
        <v>22526291</v>
      </c>
      <c r="H54" s="14">
        <v>23722801</v>
      </c>
      <c r="I54" s="8">
        <f t="shared" si="1"/>
        <v>115159.22815533981</v>
      </c>
    </row>
    <row r="55" spans="1:9">
      <c r="A55" s="16" t="s">
        <v>132</v>
      </c>
      <c r="B55" s="24" t="s">
        <v>133</v>
      </c>
      <c r="C55" s="24" t="s">
        <v>131</v>
      </c>
      <c r="D55" s="25">
        <v>99.5</v>
      </c>
      <c r="E55" s="14">
        <v>8196041</v>
      </c>
      <c r="F55" s="14">
        <f t="shared" si="0"/>
        <v>82372.271356783924</v>
      </c>
      <c r="G55" s="14">
        <v>7948111</v>
      </c>
      <c r="H55" s="14">
        <v>8196041</v>
      </c>
      <c r="I55" s="8">
        <f t="shared" si="1"/>
        <v>82372.271356783924</v>
      </c>
    </row>
    <row r="56" spans="1:9">
      <c r="A56" s="16" t="s">
        <v>134</v>
      </c>
      <c r="B56" s="24" t="s">
        <v>135</v>
      </c>
      <c r="C56" s="24" t="s">
        <v>136</v>
      </c>
      <c r="D56" s="25">
        <v>495.7</v>
      </c>
      <c r="E56" s="14">
        <v>25112014</v>
      </c>
      <c r="F56" s="14">
        <f t="shared" si="0"/>
        <v>50659.701432317932</v>
      </c>
      <c r="G56" s="14">
        <v>22624845</v>
      </c>
      <c r="H56" s="14">
        <v>25112014</v>
      </c>
      <c r="I56" s="8">
        <f t="shared" si="1"/>
        <v>50659.701432317932</v>
      </c>
    </row>
    <row r="57" spans="1:9">
      <c r="A57" s="16" t="s">
        <v>137</v>
      </c>
      <c r="B57" s="24" t="s">
        <v>138</v>
      </c>
      <c r="C57" s="24" t="s">
        <v>136</v>
      </c>
      <c r="D57" s="25">
        <v>824.2</v>
      </c>
      <c r="E57" s="14">
        <v>347638942</v>
      </c>
      <c r="F57" s="14">
        <f t="shared" si="0"/>
        <v>421789.54380004853</v>
      </c>
      <c r="G57" s="14">
        <v>343848723</v>
      </c>
      <c r="H57" s="14">
        <v>347638942</v>
      </c>
      <c r="I57" s="8">
        <f t="shared" si="1"/>
        <v>421789.54380004853</v>
      </c>
    </row>
    <row r="58" spans="1:9">
      <c r="A58" s="16" t="s">
        <v>139</v>
      </c>
      <c r="B58" s="24" t="s">
        <v>140</v>
      </c>
      <c r="C58" s="24" t="s">
        <v>136</v>
      </c>
      <c r="D58" s="25">
        <v>208</v>
      </c>
      <c r="E58" s="14">
        <v>19821644</v>
      </c>
      <c r="F58" s="14">
        <f t="shared" si="0"/>
        <v>95296.36538461539</v>
      </c>
      <c r="G58" s="14">
        <v>18244260</v>
      </c>
      <c r="H58" s="14">
        <v>19821644</v>
      </c>
      <c r="I58" s="8">
        <f t="shared" si="1"/>
        <v>95296.36538461539</v>
      </c>
    </row>
    <row r="59" spans="1:9">
      <c r="A59" s="16" t="s">
        <v>141</v>
      </c>
      <c r="B59" s="24" t="s">
        <v>142</v>
      </c>
      <c r="C59" s="24" t="s">
        <v>143</v>
      </c>
      <c r="D59" s="25">
        <v>493.8</v>
      </c>
      <c r="E59" s="14">
        <v>16514232</v>
      </c>
      <c r="F59" s="14">
        <f t="shared" si="0"/>
        <v>33443.159173754553</v>
      </c>
      <c r="G59" s="14">
        <v>12689642</v>
      </c>
      <c r="H59" s="14">
        <v>16514232</v>
      </c>
      <c r="I59" s="8">
        <f t="shared" si="1"/>
        <v>33443.159173754553</v>
      </c>
    </row>
    <row r="60" spans="1:9">
      <c r="A60" s="16" t="s">
        <v>144</v>
      </c>
      <c r="B60" s="24" t="s">
        <v>145</v>
      </c>
      <c r="C60" s="24" t="s">
        <v>143</v>
      </c>
      <c r="D60" s="25">
        <v>661</v>
      </c>
      <c r="E60" s="14">
        <v>27601271</v>
      </c>
      <c r="F60" s="14">
        <f t="shared" si="0"/>
        <v>41756.83963691377</v>
      </c>
      <c r="G60" s="14">
        <v>23370029</v>
      </c>
      <c r="H60" s="14">
        <v>27601271</v>
      </c>
      <c r="I60" s="8">
        <f t="shared" si="1"/>
        <v>41756.83963691377</v>
      </c>
    </row>
    <row r="61" spans="1:9">
      <c r="A61" s="16" t="s">
        <v>146</v>
      </c>
      <c r="B61" s="24" t="s">
        <v>147</v>
      </c>
      <c r="C61" s="24" t="s">
        <v>143</v>
      </c>
      <c r="D61" s="25">
        <v>1018.5</v>
      </c>
      <c r="E61" s="14">
        <v>33904872</v>
      </c>
      <c r="F61" s="14">
        <f t="shared" si="0"/>
        <v>33289.02503681885</v>
      </c>
      <c r="G61" s="14">
        <v>28997458</v>
      </c>
      <c r="H61" s="14">
        <v>33669708</v>
      </c>
      <c r="I61" s="8">
        <f t="shared" si="1"/>
        <v>33058.132547864509</v>
      </c>
    </row>
    <row r="62" spans="1:9">
      <c r="A62" s="16" t="s">
        <v>148</v>
      </c>
      <c r="B62" s="24" t="s">
        <v>149</v>
      </c>
      <c r="C62" s="24" t="s">
        <v>143</v>
      </c>
      <c r="D62" s="25">
        <v>874</v>
      </c>
      <c r="E62" s="14">
        <v>24616868</v>
      </c>
      <c r="F62" s="14">
        <f t="shared" si="0"/>
        <v>28165.7528604119</v>
      </c>
      <c r="G62" s="14">
        <v>21073865</v>
      </c>
      <c r="H62" s="14">
        <v>24502876</v>
      </c>
      <c r="I62" s="8">
        <f t="shared" si="1"/>
        <v>28035.327231121282</v>
      </c>
    </row>
    <row r="63" spans="1:9">
      <c r="A63" s="16" t="s">
        <v>150</v>
      </c>
      <c r="B63" s="24" t="s">
        <v>151</v>
      </c>
      <c r="C63" s="24" t="s">
        <v>143</v>
      </c>
      <c r="D63" s="25">
        <v>2706.4</v>
      </c>
      <c r="E63" s="14">
        <v>139007569</v>
      </c>
      <c r="F63" s="14">
        <f t="shared" si="0"/>
        <v>51362.536579958614</v>
      </c>
      <c r="G63" s="14">
        <v>120882469</v>
      </c>
      <c r="H63" s="14">
        <v>138332682</v>
      </c>
      <c r="I63" s="8">
        <f t="shared" si="1"/>
        <v>51113.169524091041</v>
      </c>
    </row>
    <row r="64" spans="1:9">
      <c r="A64" s="16" t="s">
        <v>152</v>
      </c>
      <c r="B64" s="24" t="s">
        <v>153</v>
      </c>
      <c r="C64" s="24" t="s">
        <v>154</v>
      </c>
      <c r="D64" s="25">
        <v>418</v>
      </c>
      <c r="E64" s="14">
        <v>29508262</v>
      </c>
      <c r="F64" s="14">
        <f t="shared" si="0"/>
        <v>70593.928229665078</v>
      </c>
      <c r="G64" s="14">
        <v>26424274</v>
      </c>
      <c r="H64" s="14">
        <v>29508262</v>
      </c>
      <c r="I64" s="8">
        <f t="shared" si="1"/>
        <v>70593.928229665078</v>
      </c>
    </row>
    <row r="65" spans="1:9">
      <c r="A65" s="16" t="s">
        <v>155</v>
      </c>
      <c r="B65" s="24" t="s">
        <v>156</v>
      </c>
      <c r="C65" s="24" t="s">
        <v>154</v>
      </c>
      <c r="D65" s="25">
        <v>506</v>
      </c>
      <c r="E65" s="14">
        <v>32527135</v>
      </c>
      <c r="F65" s="14">
        <f t="shared" si="0"/>
        <v>64282.875494071144</v>
      </c>
      <c r="G65" s="14">
        <v>29764410</v>
      </c>
      <c r="H65" s="14">
        <v>32527135</v>
      </c>
      <c r="I65" s="8">
        <f t="shared" si="1"/>
        <v>64282.875494071144</v>
      </c>
    </row>
    <row r="66" spans="1:9">
      <c r="A66" s="16" t="s">
        <v>157</v>
      </c>
      <c r="B66" s="24" t="s">
        <v>158</v>
      </c>
      <c r="C66" s="24" t="s">
        <v>154</v>
      </c>
      <c r="D66" s="25">
        <v>4273.7</v>
      </c>
      <c r="E66" s="14">
        <v>166738005</v>
      </c>
      <c r="F66" s="14">
        <f t="shared" si="0"/>
        <v>39014.90628729204</v>
      </c>
      <c r="G66" s="14">
        <v>147275407</v>
      </c>
      <c r="H66" s="14">
        <v>165519177</v>
      </c>
      <c r="I66" s="8">
        <f t="shared" si="1"/>
        <v>38729.713597117254</v>
      </c>
    </row>
    <row r="67" spans="1:9">
      <c r="A67" s="16" t="s">
        <v>159</v>
      </c>
      <c r="B67" s="24" t="s">
        <v>160</v>
      </c>
      <c r="C67" s="24" t="s">
        <v>161</v>
      </c>
      <c r="D67" s="25">
        <v>424.5</v>
      </c>
      <c r="E67" s="14">
        <v>54565954</v>
      </c>
      <c r="F67" s="14">
        <f t="shared" si="0"/>
        <v>128541.70553592462</v>
      </c>
      <c r="G67" s="14">
        <v>51204912</v>
      </c>
      <c r="H67" s="14">
        <v>53674521</v>
      </c>
      <c r="I67" s="8">
        <f t="shared" si="1"/>
        <v>126441.74558303886</v>
      </c>
    </row>
    <row r="68" spans="1:9">
      <c r="A68" s="16" t="s">
        <v>162</v>
      </c>
      <c r="B68" s="24" t="s">
        <v>163</v>
      </c>
      <c r="C68" s="24" t="s">
        <v>161</v>
      </c>
      <c r="D68" s="25">
        <v>218</v>
      </c>
      <c r="E68" s="14">
        <v>80869561</v>
      </c>
      <c r="F68" s="14">
        <f t="shared" si="0"/>
        <v>370961.28899082571</v>
      </c>
      <c r="G68" s="14">
        <v>79328519</v>
      </c>
      <c r="H68" s="14">
        <v>80678180</v>
      </c>
      <c r="I68" s="8">
        <f t="shared" si="1"/>
        <v>370083.39449541282</v>
      </c>
    </row>
    <row r="69" spans="1:9">
      <c r="A69" s="16" t="s">
        <v>164</v>
      </c>
      <c r="B69" s="24" t="s">
        <v>165</v>
      </c>
      <c r="C69" s="24" t="s">
        <v>166</v>
      </c>
      <c r="D69" s="25">
        <v>314</v>
      </c>
      <c r="E69" s="14">
        <v>14818434</v>
      </c>
      <c r="F69" s="14">
        <f t="shared" si="0"/>
        <v>47192.464968152868</v>
      </c>
      <c r="G69" s="14">
        <v>13253476</v>
      </c>
      <c r="H69" s="14">
        <v>14818434</v>
      </c>
      <c r="I69" s="8">
        <f t="shared" si="1"/>
        <v>47192.464968152868</v>
      </c>
    </row>
    <row r="70" spans="1:9">
      <c r="A70" s="16" t="s">
        <v>167</v>
      </c>
      <c r="B70" s="24" t="s">
        <v>168</v>
      </c>
      <c r="C70" s="24" t="s">
        <v>166</v>
      </c>
      <c r="D70" s="25">
        <v>1304</v>
      </c>
      <c r="E70" s="14">
        <v>51387595</v>
      </c>
      <c r="F70" s="14">
        <f t="shared" si="0"/>
        <v>39407.664877300616</v>
      </c>
      <c r="G70" s="14">
        <v>43708339</v>
      </c>
      <c r="H70" s="14">
        <v>51047965</v>
      </c>
      <c r="I70" s="8">
        <f t="shared" si="1"/>
        <v>39147.212423312885</v>
      </c>
    </row>
    <row r="71" spans="1:9">
      <c r="A71" s="16" t="s">
        <v>169</v>
      </c>
      <c r="B71" s="24" t="s">
        <v>170</v>
      </c>
      <c r="C71" s="24" t="s">
        <v>166</v>
      </c>
      <c r="D71" s="25">
        <v>644.5</v>
      </c>
      <c r="E71" s="14">
        <v>25526273</v>
      </c>
      <c r="F71" s="14">
        <f t="shared" ref="F71:F134" si="2">E71/D71</f>
        <v>39606.319627618308</v>
      </c>
      <c r="G71" s="14">
        <v>22907736</v>
      </c>
      <c r="H71" s="14">
        <v>25453602</v>
      </c>
      <c r="I71" s="8">
        <f t="shared" ref="I71:I134" si="3">H71/D71</f>
        <v>39493.56400310318</v>
      </c>
    </row>
    <row r="72" spans="1:9">
      <c r="A72" s="16" t="s">
        <v>171</v>
      </c>
      <c r="B72" s="24" t="s">
        <v>172</v>
      </c>
      <c r="C72" s="24" t="s">
        <v>173</v>
      </c>
      <c r="D72" s="25">
        <v>46231.1</v>
      </c>
      <c r="E72" s="14">
        <v>2627691824</v>
      </c>
      <c r="F72" s="14">
        <f t="shared" si="2"/>
        <v>56838.185204332149</v>
      </c>
      <c r="G72" s="14">
        <v>2381033991</v>
      </c>
      <c r="H72" s="14">
        <v>2624645001</v>
      </c>
      <c r="I72" s="8">
        <f t="shared" si="3"/>
        <v>56772.281018621667</v>
      </c>
    </row>
    <row r="73" spans="1:9">
      <c r="A73" s="16" t="s">
        <v>174</v>
      </c>
      <c r="B73" s="24" t="s">
        <v>175</v>
      </c>
      <c r="C73" s="24" t="s">
        <v>173</v>
      </c>
      <c r="D73" s="25">
        <v>6286</v>
      </c>
      <c r="E73" s="14">
        <v>391873566</v>
      </c>
      <c r="F73" s="14">
        <f t="shared" si="2"/>
        <v>62340.68819599109</v>
      </c>
      <c r="G73" s="14">
        <v>365897228</v>
      </c>
      <c r="H73" s="14">
        <v>391873566</v>
      </c>
      <c r="I73" s="8">
        <f t="shared" si="3"/>
        <v>62340.68819599109</v>
      </c>
    </row>
    <row r="74" spans="1:9">
      <c r="A74" s="16" t="s">
        <v>176</v>
      </c>
      <c r="B74" s="24" t="s">
        <v>177</v>
      </c>
      <c r="C74" s="24" t="s">
        <v>173</v>
      </c>
      <c r="D74" s="25">
        <v>4961.6000000000004</v>
      </c>
      <c r="E74" s="14">
        <v>133326364</v>
      </c>
      <c r="F74" s="14">
        <f t="shared" si="2"/>
        <v>26871.647049338921</v>
      </c>
      <c r="G74" s="14">
        <v>114453175</v>
      </c>
      <c r="H74" s="14">
        <v>132759734</v>
      </c>
      <c r="I74" s="8">
        <f t="shared" si="3"/>
        <v>26757.443969687196</v>
      </c>
    </row>
    <row r="75" spans="1:9">
      <c r="A75" s="16" t="s">
        <v>178</v>
      </c>
      <c r="B75" s="24" t="s">
        <v>179</v>
      </c>
      <c r="C75" s="24" t="s">
        <v>173</v>
      </c>
      <c r="D75" s="25">
        <v>2562.6</v>
      </c>
      <c r="E75" s="14">
        <v>113211660</v>
      </c>
      <c r="F75" s="14">
        <f t="shared" si="2"/>
        <v>44178.4359634746</v>
      </c>
      <c r="G75" s="14">
        <v>101377143</v>
      </c>
      <c r="H75" s="14">
        <v>113211660</v>
      </c>
      <c r="I75" s="8">
        <f t="shared" si="3"/>
        <v>44178.4359634746</v>
      </c>
    </row>
    <row r="76" spans="1:9">
      <c r="A76" s="16" t="s">
        <v>180</v>
      </c>
      <c r="B76" s="24" t="s">
        <v>181</v>
      </c>
      <c r="C76" s="24" t="s">
        <v>173</v>
      </c>
      <c r="D76" s="25">
        <v>1773.5</v>
      </c>
      <c r="E76" s="14">
        <v>62253233</v>
      </c>
      <c r="F76" s="14">
        <f t="shared" si="2"/>
        <v>35101.907527488016</v>
      </c>
      <c r="G76" s="14">
        <v>53709386</v>
      </c>
      <c r="H76" s="14">
        <v>61389846</v>
      </c>
      <c r="I76" s="8">
        <f t="shared" si="3"/>
        <v>34615.080913447986</v>
      </c>
    </row>
    <row r="77" spans="1:9">
      <c r="A77" s="16" t="s">
        <v>182</v>
      </c>
      <c r="B77" s="24" t="s">
        <v>183</v>
      </c>
      <c r="C77" s="24" t="s">
        <v>173</v>
      </c>
      <c r="D77" s="25">
        <v>1189.0999999999999</v>
      </c>
      <c r="E77" s="14">
        <v>57229333</v>
      </c>
      <c r="F77" s="14">
        <f t="shared" si="2"/>
        <v>48128.276007064167</v>
      </c>
      <c r="G77" s="14">
        <v>52307304</v>
      </c>
      <c r="H77" s="14">
        <v>57051412</v>
      </c>
      <c r="I77" s="8">
        <f t="shared" si="3"/>
        <v>47978.649398704903</v>
      </c>
    </row>
    <row r="78" spans="1:9">
      <c r="A78" s="16" t="s">
        <v>184</v>
      </c>
      <c r="B78" s="24" t="s">
        <v>185</v>
      </c>
      <c r="C78" s="24" t="s">
        <v>173</v>
      </c>
      <c r="D78" s="25">
        <v>5039.7</v>
      </c>
      <c r="E78" s="14">
        <v>229064946</v>
      </c>
      <c r="F78" s="14">
        <f t="shared" si="2"/>
        <v>45452.099529733918</v>
      </c>
      <c r="G78" s="14">
        <v>207723619</v>
      </c>
      <c r="H78" s="14">
        <v>229064946</v>
      </c>
      <c r="I78" s="8">
        <f t="shared" si="3"/>
        <v>45452.099529733918</v>
      </c>
    </row>
    <row r="79" spans="1:9">
      <c r="A79" s="16" t="s">
        <v>186</v>
      </c>
      <c r="B79" s="24" t="s">
        <v>187</v>
      </c>
      <c r="C79" s="24" t="s">
        <v>173</v>
      </c>
      <c r="D79" s="25">
        <v>6668.3</v>
      </c>
      <c r="E79" s="14">
        <v>348075990</v>
      </c>
      <c r="F79" s="14">
        <f t="shared" si="2"/>
        <v>52198.609840589052</v>
      </c>
      <c r="G79" s="14">
        <v>321760033</v>
      </c>
      <c r="H79" s="14">
        <v>348075990</v>
      </c>
      <c r="I79" s="8">
        <f t="shared" si="3"/>
        <v>52198.609840589052</v>
      </c>
    </row>
    <row r="80" spans="1:9">
      <c r="A80" s="16" t="s">
        <v>188</v>
      </c>
      <c r="B80" s="24" t="s">
        <v>189</v>
      </c>
      <c r="C80" s="24" t="s">
        <v>173</v>
      </c>
      <c r="D80" s="25">
        <v>1869.8</v>
      </c>
      <c r="E80" s="14">
        <v>97613213</v>
      </c>
      <c r="F80" s="14">
        <f t="shared" si="2"/>
        <v>52205.162584233607</v>
      </c>
      <c r="G80" s="14">
        <v>90810869</v>
      </c>
      <c r="H80" s="14">
        <v>97613213</v>
      </c>
      <c r="I80" s="8">
        <f t="shared" si="3"/>
        <v>52205.162584233607</v>
      </c>
    </row>
    <row r="81" spans="1:9">
      <c r="A81" s="16" t="s">
        <v>190</v>
      </c>
      <c r="B81" s="24" t="s">
        <v>191</v>
      </c>
      <c r="C81" s="24" t="s">
        <v>173</v>
      </c>
      <c r="D81" s="25">
        <v>753</v>
      </c>
      <c r="E81" s="14">
        <v>30442309</v>
      </c>
      <c r="F81" s="14">
        <f t="shared" si="2"/>
        <v>40428.033200531208</v>
      </c>
      <c r="G81" s="14">
        <v>27373077</v>
      </c>
      <c r="H81" s="14">
        <v>30317574</v>
      </c>
      <c r="I81" s="8">
        <f t="shared" si="3"/>
        <v>40262.382470119519</v>
      </c>
    </row>
    <row r="82" spans="1:9">
      <c r="A82" s="16" t="s">
        <v>192</v>
      </c>
      <c r="B82" s="24" t="s">
        <v>193</v>
      </c>
      <c r="C82" s="24" t="s">
        <v>194</v>
      </c>
      <c r="D82" s="25">
        <v>127.5</v>
      </c>
      <c r="E82" s="14">
        <v>45191527</v>
      </c>
      <c r="F82" s="14">
        <f t="shared" si="2"/>
        <v>354443.34901960782</v>
      </c>
      <c r="G82" s="14">
        <v>44345543</v>
      </c>
      <c r="H82" s="14">
        <v>45012777</v>
      </c>
      <c r="I82" s="8">
        <f t="shared" si="3"/>
        <v>353041.38823529414</v>
      </c>
    </row>
    <row r="83" spans="1:9">
      <c r="A83" s="16" t="s">
        <v>195</v>
      </c>
      <c r="B83" s="24" t="s">
        <v>196</v>
      </c>
      <c r="C83" s="24" t="s">
        <v>194</v>
      </c>
      <c r="D83" s="25">
        <v>372.4</v>
      </c>
      <c r="E83" s="14">
        <v>57277109</v>
      </c>
      <c r="F83" s="14">
        <f t="shared" si="2"/>
        <v>153805.34103114932</v>
      </c>
      <c r="G83" s="14">
        <v>54884272</v>
      </c>
      <c r="H83" s="14">
        <v>56305662</v>
      </c>
      <c r="I83" s="8">
        <f t="shared" si="3"/>
        <v>151196.72932330827</v>
      </c>
    </row>
    <row r="84" spans="1:9">
      <c r="A84" s="16" t="s">
        <v>197</v>
      </c>
      <c r="B84" s="24" t="s">
        <v>198</v>
      </c>
      <c r="C84" s="24" t="s">
        <v>194</v>
      </c>
      <c r="D84" s="25">
        <v>275.60000000000002</v>
      </c>
      <c r="E84" s="14">
        <v>28642009</v>
      </c>
      <c r="F84" s="14">
        <f t="shared" si="2"/>
        <v>103926.01233671987</v>
      </c>
      <c r="G84" s="14">
        <v>26597253</v>
      </c>
      <c r="H84" s="14">
        <v>27974413</v>
      </c>
      <c r="I84" s="8">
        <f t="shared" si="3"/>
        <v>101503.67561683599</v>
      </c>
    </row>
    <row r="85" spans="1:9">
      <c r="A85" s="16" t="s">
        <v>199</v>
      </c>
      <c r="B85" s="24" t="s">
        <v>200</v>
      </c>
      <c r="C85" s="24" t="s">
        <v>201</v>
      </c>
      <c r="D85" s="25">
        <v>330.2</v>
      </c>
      <c r="E85" s="14">
        <v>22936989</v>
      </c>
      <c r="F85" s="14">
        <f t="shared" si="2"/>
        <v>69463.927922471237</v>
      </c>
      <c r="G85" s="14">
        <v>20107955</v>
      </c>
      <c r="H85" s="14">
        <v>22283928</v>
      </c>
      <c r="I85" s="8">
        <f t="shared" si="3"/>
        <v>67486.153846153844</v>
      </c>
    </row>
    <row r="86" spans="1:9">
      <c r="A86" s="16" t="s">
        <v>202</v>
      </c>
      <c r="B86" s="24" t="s">
        <v>203</v>
      </c>
      <c r="C86" s="24" t="s">
        <v>201</v>
      </c>
      <c r="D86" s="25">
        <v>740.8</v>
      </c>
      <c r="E86" s="14">
        <v>47373447</v>
      </c>
      <c r="F86" s="14">
        <f t="shared" si="2"/>
        <v>63949.037526997847</v>
      </c>
      <c r="G86" s="14">
        <v>42678001</v>
      </c>
      <c r="H86" s="14">
        <v>45726755</v>
      </c>
      <c r="I86" s="8">
        <f t="shared" si="3"/>
        <v>61726.181155507562</v>
      </c>
    </row>
    <row r="87" spans="1:9">
      <c r="A87" s="16" t="s">
        <v>204</v>
      </c>
      <c r="B87" s="24" t="s">
        <v>205</v>
      </c>
      <c r="C87" s="24" t="s">
        <v>206</v>
      </c>
      <c r="D87" s="25">
        <v>398.6</v>
      </c>
      <c r="E87" s="14">
        <v>67302333</v>
      </c>
      <c r="F87" s="14">
        <f t="shared" si="2"/>
        <v>168846.79628700452</v>
      </c>
      <c r="G87" s="14">
        <v>64781840</v>
      </c>
      <c r="H87" s="14">
        <v>67095727</v>
      </c>
      <c r="I87" s="8">
        <f t="shared" si="3"/>
        <v>168328.46713497239</v>
      </c>
    </row>
    <row r="88" spans="1:9">
      <c r="A88" s="16" t="s">
        <v>207</v>
      </c>
      <c r="B88" s="24" t="s">
        <v>208</v>
      </c>
      <c r="C88" s="24" t="s">
        <v>206</v>
      </c>
      <c r="D88" s="25">
        <v>80</v>
      </c>
      <c r="E88" s="14">
        <v>17667961</v>
      </c>
      <c r="F88" s="14">
        <f t="shared" si="2"/>
        <v>220849.51250000001</v>
      </c>
      <c r="G88" s="14">
        <v>17204513</v>
      </c>
      <c r="H88" s="14">
        <v>17571680</v>
      </c>
      <c r="I88" s="8">
        <f t="shared" si="3"/>
        <v>219646</v>
      </c>
    </row>
    <row r="89" spans="1:9">
      <c r="A89" s="16" t="s">
        <v>209</v>
      </c>
      <c r="B89" s="24" t="s">
        <v>210</v>
      </c>
      <c r="C89" s="24" t="s">
        <v>211</v>
      </c>
      <c r="D89" s="25">
        <v>387.6</v>
      </c>
      <c r="E89" s="14">
        <v>55146209</v>
      </c>
      <c r="F89" s="14">
        <f t="shared" si="2"/>
        <v>142276.0810113519</v>
      </c>
      <c r="G89" s="14">
        <v>52474200</v>
      </c>
      <c r="H89" s="14">
        <v>54978112</v>
      </c>
      <c r="I89" s="8">
        <f t="shared" si="3"/>
        <v>141842.39422084621</v>
      </c>
    </row>
    <row r="90" spans="1:9">
      <c r="A90" s="16" t="s">
        <v>212</v>
      </c>
      <c r="B90" s="24" t="s">
        <v>213</v>
      </c>
      <c r="C90" s="24" t="s">
        <v>214</v>
      </c>
      <c r="D90" s="25">
        <v>306</v>
      </c>
      <c r="E90" s="14">
        <v>17787471</v>
      </c>
      <c r="F90" s="14">
        <f t="shared" si="2"/>
        <v>58128.990196078434</v>
      </c>
      <c r="G90" s="14">
        <v>14802121</v>
      </c>
      <c r="H90" s="14">
        <v>17787471</v>
      </c>
      <c r="I90" s="8">
        <f t="shared" si="3"/>
        <v>58128.990196078434</v>
      </c>
    </row>
    <row r="91" spans="1:9">
      <c r="A91" s="16" t="s">
        <v>215</v>
      </c>
      <c r="B91" s="24" t="s">
        <v>216</v>
      </c>
      <c r="C91" s="24" t="s">
        <v>214</v>
      </c>
      <c r="D91" s="25">
        <v>166.1</v>
      </c>
      <c r="E91" s="14">
        <v>12924003</v>
      </c>
      <c r="F91" s="14">
        <f t="shared" si="2"/>
        <v>77808.567128235998</v>
      </c>
      <c r="G91" s="14">
        <v>12123306</v>
      </c>
      <c r="H91" s="14">
        <v>12924003</v>
      </c>
      <c r="I91" s="8">
        <f t="shared" si="3"/>
        <v>77808.567128235998</v>
      </c>
    </row>
    <row r="92" spans="1:9">
      <c r="A92" s="16" t="s">
        <v>217</v>
      </c>
      <c r="B92" s="24" t="s">
        <v>218</v>
      </c>
      <c r="C92" s="24" t="s">
        <v>219</v>
      </c>
      <c r="D92" s="25">
        <v>364</v>
      </c>
      <c r="E92" s="14">
        <v>40297987</v>
      </c>
      <c r="F92" s="14">
        <f t="shared" si="2"/>
        <v>110708.7554945055</v>
      </c>
      <c r="G92" s="14">
        <v>37212763</v>
      </c>
      <c r="H92" s="14">
        <v>40297987</v>
      </c>
      <c r="I92" s="8">
        <f t="shared" si="3"/>
        <v>110708.7554945055</v>
      </c>
    </row>
    <row r="93" spans="1:9">
      <c r="A93" s="16" t="s">
        <v>220</v>
      </c>
      <c r="B93" s="24" t="s">
        <v>221</v>
      </c>
      <c r="C93" s="24" t="s">
        <v>222</v>
      </c>
      <c r="D93" s="25">
        <v>149.4</v>
      </c>
      <c r="E93" s="14">
        <v>6702581</v>
      </c>
      <c r="F93" s="14">
        <f t="shared" si="2"/>
        <v>44863.326639892904</v>
      </c>
      <c r="G93" s="14">
        <v>5827964</v>
      </c>
      <c r="H93" s="14">
        <v>6701833</v>
      </c>
      <c r="I93" s="8">
        <f t="shared" si="3"/>
        <v>44858.319946452473</v>
      </c>
    </row>
    <row r="94" spans="1:9">
      <c r="A94" s="16" t="s">
        <v>223</v>
      </c>
      <c r="B94" s="24" t="s">
        <v>222</v>
      </c>
      <c r="C94" s="24" t="s">
        <v>222</v>
      </c>
      <c r="D94" s="25">
        <v>353.5</v>
      </c>
      <c r="E94" s="14">
        <v>20449107</v>
      </c>
      <c r="F94" s="14">
        <f t="shared" si="2"/>
        <v>57847.544554455446</v>
      </c>
      <c r="G94" s="14">
        <v>17761981</v>
      </c>
      <c r="H94" s="14">
        <v>20443827</v>
      </c>
      <c r="I94" s="8">
        <f t="shared" si="3"/>
        <v>57832.608203677511</v>
      </c>
    </row>
    <row r="95" spans="1:9">
      <c r="A95" s="16" t="s">
        <v>224</v>
      </c>
      <c r="B95" s="24" t="s">
        <v>225</v>
      </c>
      <c r="C95" s="24" t="s">
        <v>226</v>
      </c>
      <c r="D95" s="25">
        <v>624.5</v>
      </c>
      <c r="E95" s="14">
        <v>37972690</v>
      </c>
      <c r="F95" s="14">
        <f t="shared" si="2"/>
        <v>60804.947958366691</v>
      </c>
      <c r="G95" s="14">
        <v>33178944</v>
      </c>
      <c r="H95" s="14">
        <v>37972690</v>
      </c>
      <c r="I95" s="8">
        <f t="shared" si="3"/>
        <v>60804.947958366691</v>
      </c>
    </row>
    <row r="96" spans="1:9">
      <c r="A96" s="16" t="s">
        <v>227</v>
      </c>
      <c r="B96" s="24" t="s">
        <v>228</v>
      </c>
      <c r="C96" s="24" t="s">
        <v>226</v>
      </c>
      <c r="D96" s="25">
        <v>567.1</v>
      </c>
      <c r="E96" s="14">
        <v>22600359</v>
      </c>
      <c r="F96" s="14">
        <f t="shared" si="2"/>
        <v>39852.511020983955</v>
      </c>
      <c r="G96" s="14">
        <v>19776630</v>
      </c>
      <c r="H96" s="14">
        <v>22600359</v>
      </c>
      <c r="I96" s="8">
        <f t="shared" si="3"/>
        <v>39852.511020983955</v>
      </c>
    </row>
    <row r="97" spans="1:9">
      <c r="A97" s="16" t="s">
        <v>229</v>
      </c>
      <c r="B97" s="24" t="s">
        <v>230</v>
      </c>
      <c r="C97" s="24" t="s">
        <v>226</v>
      </c>
      <c r="D97" s="25">
        <v>789</v>
      </c>
      <c r="E97" s="14">
        <v>45187815</v>
      </c>
      <c r="F97" s="14">
        <f t="shared" si="2"/>
        <v>57272.262357414445</v>
      </c>
      <c r="G97" s="14">
        <v>40990446</v>
      </c>
      <c r="H97" s="14">
        <v>45187815</v>
      </c>
      <c r="I97" s="8">
        <f t="shared" si="3"/>
        <v>57272.262357414445</v>
      </c>
    </row>
    <row r="98" spans="1:9">
      <c r="A98" s="16" t="s">
        <v>231</v>
      </c>
      <c r="B98" s="24" t="s">
        <v>127</v>
      </c>
      <c r="C98" s="24" t="s">
        <v>226</v>
      </c>
      <c r="D98" s="25">
        <v>2384.9</v>
      </c>
      <c r="E98" s="14">
        <v>116429623</v>
      </c>
      <c r="F98" s="14">
        <f t="shared" si="2"/>
        <v>48819.498930772774</v>
      </c>
      <c r="G98" s="14">
        <v>104595926</v>
      </c>
      <c r="H98" s="14">
        <v>115441580</v>
      </c>
      <c r="I98" s="8">
        <f t="shared" si="3"/>
        <v>48405.207765524756</v>
      </c>
    </row>
    <row r="99" spans="1:9">
      <c r="A99" s="16" t="s">
        <v>232</v>
      </c>
      <c r="B99" s="24" t="s">
        <v>233</v>
      </c>
      <c r="C99" s="24" t="s">
        <v>234</v>
      </c>
      <c r="D99" s="25">
        <v>84</v>
      </c>
      <c r="E99" s="14">
        <v>14801060</v>
      </c>
      <c r="F99" s="14">
        <f t="shared" si="2"/>
        <v>176203.09523809524</v>
      </c>
      <c r="G99" s="14">
        <v>14179081</v>
      </c>
      <c r="H99" s="14">
        <v>14801060</v>
      </c>
      <c r="I99" s="8">
        <f t="shared" si="3"/>
        <v>176203.09523809524</v>
      </c>
    </row>
    <row r="100" spans="1:9">
      <c r="A100" s="16" t="s">
        <v>235</v>
      </c>
      <c r="B100" s="24" t="s">
        <v>236</v>
      </c>
      <c r="C100" s="24" t="s">
        <v>234</v>
      </c>
      <c r="D100" s="25">
        <v>103.5</v>
      </c>
      <c r="E100" s="14">
        <v>12438718</v>
      </c>
      <c r="F100" s="14">
        <f t="shared" si="2"/>
        <v>120180.85024154589</v>
      </c>
      <c r="G100" s="14">
        <v>11545867</v>
      </c>
      <c r="H100" s="14">
        <v>12438718</v>
      </c>
      <c r="I100" s="8">
        <f t="shared" si="3"/>
        <v>120180.85024154589</v>
      </c>
    </row>
    <row r="101" spans="1:9">
      <c r="A101" s="16" t="s">
        <v>237</v>
      </c>
      <c r="B101" s="24" t="s">
        <v>238</v>
      </c>
      <c r="C101" s="24" t="s">
        <v>234</v>
      </c>
      <c r="D101" s="25">
        <v>282.5</v>
      </c>
      <c r="E101" s="14">
        <v>27454493</v>
      </c>
      <c r="F101" s="14">
        <f t="shared" si="2"/>
        <v>97184.046017699118</v>
      </c>
      <c r="G101" s="14">
        <v>26077187</v>
      </c>
      <c r="H101" s="14">
        <v>27454493</v>
      </c>
      <c r="I101" s="8">
        <f t="shared" si="3"/>
        <v>97184.046017699118</v>
      </c>
    </row>
    <row r="102" spans="1:9">
      <c r="A102" s="16" t="s">
        <v>239</v>
      </c>
      <c r="B102" s="24" t="s">
        <v>240</v>
      </c>
      <c r="C102" s="24" t="s">
        <v>241</v>
      </c>
      <c r="D102" s="25">
        <v>335.1</v>
      </c>
      <c r="E102" s="14">
        <v>31785780</v>
      </c>
      <c r="F102" s="14">
        <f t="shared" si="2"/>
        <v>94854.610564010742</v>
      </c>
      <c r="G102" s="14">
        <v>28734532</v>
      </c>
      <c r="H102" s="14">
        <v>31785780</v>
      </c>
      <c r="I102" s="8">
        <f t="shared" si="3"/>
        <v>94854.610564010742</v>
      </c>
    </row>
    <row r="103" spans="1:9">
      <c r="A103" s="16" t="s">
        <v>242</v>
      </c>
      <c r="B103" s="24" t="s">
        <v>243</v>
      </c>
      <c r="C103" s="24" t="s">
        <v>15</v>
      </c>
      <c r="D103" s="25">
        <v>286</v>
      </c>
      <c r="E103" s="14">
        <v>28444837</v>
      </c>
      <c r="F103" s="14">
        <f t="shared" si="2"/>
        <v>99457.472027972035</v>
      </c>
      <c r="G103" s="14">
        <v>26175104</v>
      </c>
      <c r="H103" s="14">
        <v>28444837</v>
      </c>
      <c r="I103" s="8">
        <f t="shared" si="3"/>
        <v>99457.472027972035</v>
      </c>
    </row>
    <row r="104" spans="1:9">
      <c r="A104" s="16" t="s">
        <v>244</v>
      </c>
      <c r="B104" s="24" t="s">
        <v>245</v>
      </c>
      <c r="C104" s="24" t="s">
        <v>245</v>
      </c>
      <c r="D104" s="25">
        <v>345.5</v>
      </c>
      <c r="E104" s="14">
        <v>23650038</v>
      </c>
      <c r="F104" s="14">
        <f t="shared" si="2"/>
        <v>68451.629522431263</v>
      </c>
      <c r="G104" s="14">
        <v>21247180</v>
      </c>
      <c r="H104" s="14">
        <v>23536467</v>
      </c>
      <c r="I104" s="8">
        <f t="shared" si="3"/>
        <v>68122.91461649783</v>
      </c>
    </row>
    <row r="105" spans="1:9">
      <c r="A105" s="16" t="s">
        <v>246</v>
      </c>
      <c r="B105" s="24" t="s">
        <v>247</v>
      </c>
      <c r="C105" s="24" t="s">
        <v>245</v>
      </c>
      <c r="D105" s="25">
        <v>239</v>
      </c>
      <c r="E105" s="14">
        <v>20769920</v>
      </c>
      <c r="F105" s="14">
        <f t="shared" si="2"/>
        <v>86903.430962343089</v>
      </c>
      <c r="G105" s="14">
        <v>18835105</v>
      </c>
      <c r="H105" s="14">
        <v>20680676</v>
      </c>
      <c r="I105" s="8">
        <f t="shared" si="3"/>
        <v>86530.025104602508</v>
      </c>
    </row>
    <row r="106" spans="1:9">
      <c r="A106" s="16" t="s">
        <v>248</v>
      </c>
      <c r="B106" s="24" t="s">
        <v>249</v>
      </c>
      <c r="C106" s="24" t="s">
        <v>250</v>
      </c>
      <c r="D106" s="25">
        <v>332</v>
      </c>
      <c r="E106" s="14">
        <v>49366579</v>
      </c>
      <c r="F106" s="14">
        <f t="shared" si="2"/>
        <v>148694.51506024096</v>
      </c>
      <c r="G106" s="14">
        <v>47430714</v>
      </c>
      <c r="H106" s="14">
        <v>48847822</v>
      </c>
      <c r="I106" s="8">
        <f t="shared" si="3"/>
        <v>147131.99397590361</v>
      </c>
    </row>
    <row r="107" spans="1:9">
      <c r="A107" s="16" t="s">
        <v>251</v>
      </c>
      <c r="B107" s="24" t="s">
        <v>252</v>
      </c>
      <c r="C107" s="24" t="s">
        <v>21</v>
      </c>
      <c r="D107" s="25">
        <v>304.10000000000002</v>
      </c>
      <c r="E107" s="14">
        <v>42991417</v>
      </c>
      <c r="F107" s="14">
        <f t="shared" si="2"/>
        <v>141372.63071358105</v>
      </c>
      <c r="G107" s="14">
        <v>41262742</v>
      </c>
      <c r="H107" s="14">
        <v>42523942</v>
      </c>
      <c r="I107" s="8">
        <f t="shared" si="3"/>
        <v>139835.38967444919</v>
      </c>
    </row>
    <row r="108" spans="1:9">
      <c r="A108" s="16" t="s">
        <v>253</v>
      </c>
      <c r="B108" s="24" t="s">
        <v>254</v>
      </c>
      <c r="C108" s="24" t="s">
        <v>255</v>
      </c>
      <c r="D108" s="25">
        <v>6897.8</v>
      </c>
      <c r="E108" s="14">
        <v>432515299</v>
      </c>
      <c r="F108" s="14">
        <f t="shared" si="2"/>
        <v>62703.369045202817</v>
      </c>
      <c r="G108" s="14">
        <v>392926346</v>
      </c>
      <c r="H108" s="14">
        <v>431811483</v>
      </c>
      <c r="I108" s="8">
        <f t="shared" si="3"/>
        <v>62601.334193510971</v>
      </c>
    </row>
    <row r="109" spans="1:9">
      <c r="A109" s="16" t="s">
        <v>256</v>
      </c>
      <c r="B109" s="24" t="s">
        <v>257</v>
      </c>
      <c r="C109" s="24" t="s">
        <v>255</v>
      </c>
      <c r="D109" s="25">
        <v>714.5</v>
      </c>
      <c r="E109" s="14">
        <v>62235105</v>
      </c>
      <c r="F109" s="14">
        <f t="shared" si="2"/>
        <v>87103.01609517145</v>
      </c>
      <c r="G109" s="14">
        <v>59367563</v>
      </c>
      <c r="H109" s="14">
        <v>62235105</v>
      </c>
      <c r="I109" s="8">
        <f t="shared" si="3"/>
        <v>87103.01609517145</v>
      </c>
    </row>
    <row r="110" spans="1:9">
      <c r="A110" s="16" t="s">
        <v>258</v>
      </c>
      <c r="B110" s="24" t="s">
        <v>259</v>
      </c>
      <c r="C110" s="24" t="s">
        <v>255</v>
      </c>
      <c r="D110" s="25">
        <v>469</v>
      </c>
      <c r="E110" s="14">
        <v>20475290</v>
      </c>
      <c r="F110" s="14">
        <f t="shared" si="2"/>
        <v>43657.334754797441</v>
      </c>
      <c r="G110" s="14">
        <v>18786012</v>
      </c>
      <c r="H110" s="14">
        <v>20475290</v>
      </c>
      <c r="I110" s="8">
        <f t="shared" si="3"/>
        <v>43657.334754797441</v>
      </c>
    </row>
    <row r="111" spans="1:9">
      <c r="A111" s="16" t="s">
        <v>260</v>
      </c>
      <c r="B111" s="24" t="s">
        <v>261</v>
      </c>
      <c r="C111" s="24" t="s">
        <v>262</v>
      </c>
      <c r="D111" s="25">
        <v>4809</v>
      </c>
      <c r="E111" s="14">
        <v>195528296</v>
      </c>
      <c r="F111" s="14">
        <f t="shared" si="2"/>
        <v>40658.826367228117</v>
      </c>
      <c r="G111" s="14">
        <v>167623394</v>
      </c>
      <c r="H111" s="14">
        <v>194006304</v>
      </c>
      <c r="I111" s="8">
        <f t="shared" si="3"/>
        <v>40342.338116032442</v>
      </c>
    </row>
    <row r="112" spans="1:9">
      <c r="A112" s="16" t="s">
        <v>263</v>
      </c>
      <c r="B112" s="24" t="s">
        <v>264</v>
      </c>
      <c r="C112" s="24" t="s">
        <v>262</v>
      </c>
      <c r="D112" s="25">
        <v>1094.0999999999999</v>
      </c>
      <c r="E112" s="14">
        <v>63069805</v>
      </c>
      <c r="F112" s="14">
        <f t="shared" si="2"/>
        <v>57645.375194223569</v>
      </c>
      <c r="G112" s="14">
        <v>56559109</v>
      </c>
      <c r="H112" s="14">
        <v>63008125</v>
      </c>
      <c r="I112" s="8">
        <f t="shared" si="3"/>
        <v>57589.000091399328</v>
      </c>
    </row>
    <row r="113" spans="1:9">
      <c r="A113" s="16" t="s">
        <v>265</v>
      </c>
      <c r="B113" s="24" t="s">
        <v>266</v>
      </c>
      <c r="C113" s="24" t="s">
        <v>262</v>
      </c>
      <c r="D113" s="25">
        <v>271.5</v>
      </c>
      <c r="E113" s="14">
        <v>32563417</v>
      </c>
      <c r="F113" s="14">
        <f t="shared" si="2"/>
        <v>119938.92081031308</v>
      </c>
      <c r="G113" s="14">
        <v>30122317</v>
      </c>
      <c r="H113" s="14">
        <v>32563417</v>
      </c>
      <c r="I113" s="8">
        <f t="shared" si="3"/>
        <v>119938.92081031308</v>
      </c>
    </row>
    <row r="114" spans="1:9">
      <c r="A114" s="16" t="s">
        <v>267</v>
      </c>
      <c r="B114" s="24" t="s">
        <v>268</v>
      </c>
      <c r="C114" s="24" t="s">
        <v>262</v>
      </c>
      <c r="D114" s="25">
        <v>272.5</v>
      </c>
      <c r="E114" s="14">
        <v>14991854</v>
      </c>
      <c r="F114" s="14">
        <f t="shared" si="2"/>
        <v>55015.977981651376</v>
      </c>
      <c r="G114" s="14">
        <v>13463613</v>
      </c>
      <c r="H114" s="14">
        <v>14956323</v>
      </c>
      <c r="I114" s="8">
        <f t="shared" si="3"/>
        <v>54885.588990825687</v>
      </c>
    </row>
    <row r="115" spans="1:9">
      <c r="A115" s="16" t="s">
        <v>269</v>
      </c>
      <c r="B115" s="24" t="s">
        <v>270</v>
      </c>
      <c r="C115" s="24" t="s">
        <v>262</v>
      </c>
      <c r="D115" s="25">
        <v>956.6</v>
      </c>
      <c r="E115" s="14">
        <v>59097791</v>
      </c>
      <c r="F115" s="14">
        <f t="shared" si="2"/>
        <v>61778.999581852389</v>
      </c>
      <c r="G115" s="14">
        <v>54096813</v>
      </c>
      <c r="H115" s="14">
        <v>59017037</v>
      </c>
      <c r="I115" s="8">
        <f t="shared" si="3"/>
        <v>61694.581852393894</v>
      </c>
    </row>
    <row r="116" spans="1:9">
      <c r="A116" s="16" t="s">
        <v>271</v>
      </c>
      <c r="B116" s="24" t="s">
        <v>272</v>
      </c>
      <c r="C116" s="24" t="s">
        <v>262</v>
      </c>
      <c r="D116" s="25">
        <v>2145.6</v>
      </c>
      <c r="E116" s="14">
        <v>131639247</v>
      </c>
      <c r="F116" s="14">
        <f t="shared" si="2"/>
        <v>61353.11661073826</v>
      </c>
      <c r="G116" s="14">
        <v>121090212</v>
      </c>
      <c r="H116" s="14">
        <v>131480328</v>
      </c>
      <c r="I116" s="8">
        <f t="shared" si="3"/>
        <v>61279.049217002241</v>
      </c>
    </row>
    <row r="117" spans="1:9">
      <c r="A117" s="16" t="s">
        <v>273</v>
      </c>
      <c r="B117" s="24" t="s">
        <v>274</v>
      </c>
      <c r="C117" s="24" t="s">
        <v>275</v>
      </c>
      <c r="D117" s="25">
        <v>68.5</v>
      </c>
      <c r="E117" s="14">
        <v>9981451</v>
      </c>
      <c r="F117" s="14">
        <f t="shared" si="2"/>
        <v>145714.61313868614</v>
      </c>
      <c r="G117" s="14">
        <v>9386408</v>
      </c>
      <c r="H117" s="14">
        <v>9981451</v>
      </c>
      <c r="I117" s="8">
        <f t="shared" si="3"/>
        <v>145714.61313868614</v>
      </c>
    </row>
    <row r="118" spans="1:9">
      <c r="A118" s="16" t="s">
        <v>276</v>
      </c>
      <c r="B118" s="24" t="s">
        <v>277</v>
      </c>
      <c r="C118" s="24" t="s">
        <v>275</v>
      </c>
      <c r="D118" s="25">
        <v>890.9</v>
      </c>
      <c r="E118" s="14">
        <v>65910755</v>
      </c>
      <c r="F118" s="14">
        <f t="shared" si="2"/>
        <v>73982.214614434837</v>
      </c>
      <c r="G118" s="14">
        <v>60454488</v>
      </c>
      <c r="H118" s="14">
        <v>65910755</v>
      </c>
      <c r="I118" s="8">
        <f t="shared" si="3"/>
        <v>73982.214614434837</v>
      </c>
    </row>
    <row r="119" spans="1:9">
      <c r="A119" s="16" t="s">
        <v>278</v>
      </c>
      <c r="B119" s="24" t="s">
        <v>279</v>
      </c>
      <c r="C119" s="24" t="s">
        <v>275</v>
      </c>
      <c r="D119" s="25">
        <v>193</v>
      </c>
      <c r="E119" s="14">
        <v>9793055</v>
      </c>
      <c r="F119" s="14">
        <f t="shared" si="2"/>
        <v>50741.21761658031</v>
      </c>
      <c r="G119" s="14">
        <v>9013242</v>
      </c>
      <c r="H119" s="14">
        <v>9793055</v>
      </c>
      <c r="I119" s="8">
        <f t="shared" si="3"/>
        <v>50741.21761658031</v>
      </c>
    </row>
    <row r="120" spans="1:9">
      <c r="A120" s="16" t="s">
        <v>280</v>
      </c>
      <c r="B120" s="24" t="s">
        <v>281</v>
      </c>
      <c r="C120" s="24" t="s">
        <v>282</v>
      </c>
      <c r="D120" s="25">
        <v>1358.4</v>
      </c>
      <c r="E120" s="14">
        <v>71089523</v>
      </c>
      <c r="F120" s="14">
        <f t="shared" si="2"/>
        <v>52333.276648998821</v>
      </c>
      <c r="G120" s="14">
        <v>64787799</v>
      </c>
      <c r="H120" s="14">
        <v>71089523</v>
      </c>
      <c r="I120" s="8">
        <f t="shared" si="3"/>
        <v>52333.276648998821</v>
      </c>
    </row>
    <row r="121" spans="1:9">
      <c r="A121" s="16" t="s">
        <v>283</v>
      </c>
      <c r="B121" s="24" t="s">
        <v>284</v>
      </c>
      <c r="C121" s="24" t="s">
        <v>282</v>
      </c>
      <c r="D121" s="25">
        <v>1111</v>
      </c>
      <c r="E121" s="14">
        <v>238032326</v>
      </c>
      <c r="F121" s="14">
        <f t="shared" si="2"/>
        <v>214250.51845184519</v>
      </c>
      <c r="G121" s="14">
        <v>232576319</v>
      </c>
      <c r="H121" s="14">
        <v>238032326</v>
      </c>
      <c r="I121" s="8">
        <f t="shared" si="3"/>
        <v>214250.51845184519</v>
      </c>
    </row>
    <row r="122" spans="1:9">
      <c r="A122" s="16" t="s">
        <v>285</v>
      </c>
      <c r="B122" s="24" t="s">
        <v>286</v>
      </c>
      <c r="C122" s="24" t="s">
        <v>282</v>
      </c>
      <c r="D122" s="25">
        <v>316.5</v>
      </c>
      <c r="E122" s="14">
        <v>18415618</v>
      </c>
      <c r="F122" s="14">
        <f t="shared" si="2"/>
        <v>58185.206951026856</v>
      </c>
      <c r="G122" s="14">
        <v>16481795</v>
      </c>
      <c r="H122" s="14">
        <v>18152044</v>
      </c>
      <c r="I122" s="8">
        <f t="shared" si="3"/>
        <v>57352.429699842025</v>
      </c>
    </row>
    <row r="123" spans="1:9">
      <c r="A123" s="16" t="s">
        <v>287</v>
      </c>
      <c r="B123" s="24" t="s">
        <v>288</v>
      </c>
      <c r="C123" s="24" t="s">
        <v>282</v>
      </c>
      <c r="D123" s="25">
        <v>861.2</v>
      </c>
      <c r="E123" s="14">
        <v>40189357</v>
      </c>
      <c r="F123" s="14">
        <f t="shared" si="2"/>
        <v>46666.69414770088</v>
      </c>
      <c r="G123" s="14">
        <v>35895384</v>
      </c>
      <c r="H123" s="14">
        <v>40189357</v>
      </c>
      <c r="I123" s="8">
        <f t="shared" si="3"/>
        <v>46666.69414770088</v>
      </c>
    </row>
    <row r="124" spans="1:9">
      <c r="A124" s="16" t="s">
        <v>289</v>
      </c>
      <c r="B124" s="24" t="s">
        <v>290</v>
      </c>
      <c r="C124" s="24" t="s">
        <v>33</v>
      </c>
      <c r="D124" s="25">
        <v>597</v>
      </c>
      <c r="E124" s="14">
        <v>27499409</v>
      </c>
      <c r="F124" s="14">
        <f t="shared" si="2"/>
        <v>46062.661641541039</v>
      </c>
      <c r="G124" s="14">
        <v>24282266</v>
      </c>
      <c r="H124" s="14">
        <v>27499409</v>
      </c>
      <c r="I124" s="8">
        <f t="shared" si="3"/>
        <v>46062.661641541039</v>
      </c>
    </row>
    <row r="125" spans="1:9">
      <c r="A125" s="16" t="s">
        <v>291</v>
      </c>
      <c r="B125" s="24" t="s">
        <v>206</v>
      </c>
      <c r="C125" s="24" t="s">
        <v>33</v>
      </c>
      <c r="D125" s="25">
        <v>183</v>
      </c>
      <c r="E125" s="14">
        <v>19524447</v>
      </c>
      <c r="F125" s="14">
        <f t="shared" si="2"/>
        <v>106690.96721311475</v>
      </c>
      <c r="G125" s="14">
        <v>18567383</v>
      </c>
      <c r="H125" s="14">
        <v>19497809</v>
      </c>
      <c r="I125" s="8">
        <f t="shared" si="3"/>
        <v>106545.40437158469</v>
      </c>
    </row>
    <row r="126" spans="1:9">
      <c r="A126" s="16" t="s">
        <v>292</v>
      </c>
      <c r="B126" s="24" t="s">
        <v>39</v>
      </c>
      <c r="C126" s="24" t="s">
        <v>39</v>
      </c>
      <c r="D126" s="25">
        <v>575.6</v>
      </c>
      <c r="E126" s="14">
        <v>34834559</v>
      </c>
      <c r="F126" s="14">
        <f t="shared" si="2"/>
        <v>60518.691799861015</v>
      </c>
      <c r="G126" s="14">
        <v>30751101</v>
      </c>
      <c r="H126" s="14">
        <v>34702000</v>
      </c>
      <c r="I126" s="8">
        <f t="shared" si="3"/>
        <v>60288.394718554548</v>
      </c>
    </row>
    <row r="127" spans="1:9">
      <c r="A127" s="16" t="s">
        <v>293</v>
      </c>
      <c r="B127" s="24" t="s">
        <v>294</v>
      </c>
      <c r="C127" s="24" t="s">
        <v>295</v>
      </c>
      <c r="D127" s="25">
        <v>451.6</v>
      </c>
      <c r="E127" s="14">
        <v>34533040</v>
      </c>
      <c r="F127" s="14">
        <f t="shared" si="2"/>
        <v>76468.201948627102</v>
      </c>
      <c r="G127" s="14">
        <v>31240330</v>
      </c>
      <c r="H127" s="14">
        <v>33859464</v>
      </c>
      <c r="I127" s="8">
        <f t="shared" si="3"/>
        <v>74976.669619131964</v>
      </c>
    </row>
    <row r="128" spans="1:9">
      <c r="A128" s="16" t="s">
        <v>296</v>
      </c>
      <c r="B128" s="24" t="s">
        <v>297</v>
      </c>
      <c r="C128" s="24" t="s">
        <v>295</v>
      </c>
      <c r="D128" s="25">
        <v>475.1</v>
      </c>
      <c r="E128" s="14">
        <v>32517253</v>
      </c>
      <c r="F128" s="14">
        <f t="shared" si="2"/>
        <v>68442.965691433375</v>
      </c>
      <c r="G128" s="14">
        <v>28983530</v>
      </c>
      <c r="H128" s="14">
        <v>32027649</v>
      </c>
      <c r="I128" s="8">
        <f t="shared" si="3"/>
        <v>67412.437381603871</v>
      </c>
    </row>
    <row r="129" spans="1:9">
      <c r="A129" s="16" t="s">
        <v>298</v>
      </c>
      <c r="B129" s="24" t="s">
        <v>299</v>
      </c>
      <c r="C129" s="24" t="s">
        <v>299</v>
      </c>
      <c r="D129" s="25">
        <v>962.2</v>
      </c>
      <c r="E129" s="14">
        <v>70672151</v>
      </c>
      <c r="F129" s="14">
        <f t="shared" si="2"/>
        <v>73448.50446892537</v>
      </c>
      <c r="G129" s="14">
        <v>64516960</v>
      </c>
      <c r="H129" s="14">
        <v>68872529</v>
      </c>
      <c r="I129" s="8">
        <f t="shared" si="3"/>
        <v>71578.184369154013</v>
      </c>
    </row>
    <row r="130" spans="1:9">
      <c r="A130" s="16" t="s">
        <v>300</v>
      </c>
      <c r="B130" s="24" t="s">
        <v>301</v>
      </c>
      <c r="C130" s="24" t="s">
        <v>299</v>
      </c>
      <c r="D130" s="25">
        <v>166.5</v>
      </c>
      <c r="E130" s="14">
        <v>58257170</v>
      </c>
      <c r="F130" s="14">
        <f t="shared" si="2"/>
        <v>349892.9129129129</v>
      </c>
      <c r="G130" s="14">
        <v>56792159</v>
      </c>
      <c r="H130" s="14">
        <v>57734022</v>
      </c>
      <c r="I130" s="8">
        <f t="shared" si="3"/>
        <v>346750.8828828829</v>
      </c>
    </row>
    <row r="131" spans="1:9">
      <c r="A131" s="16" t="s">
        <v>302</v>
      </c>
      <c r="B131" s="24" t="s">
        <v>303</v>
      </c>
      <c r="C131" s="24" t="s">
        <v>304</v>
      </c>
      <c r="D131" s="25">
        <v>1049.5999999999999</v>
      </c>
      <c r="E131" s="14">
        <v>49577642</v>
      </c>
      <c r="F131" s="14">
        <f t="shared" si="2"/>
        <v>47234.796112804885</v>
      </c>
      <c r="G131" s="14">
        <v>43404744</v>
      </c>
      <c r="H131" s="14">
        <v>49577642</v>
      </c>
      <c r="I131" s="8">
        <f t="shared" si="3"/>
        <v>47234.796112804885</v>
      </c>
    </row>
    <row r="132" spans="1:9">
      <c r="A132" s="16" t="s">
        <v>305</v>
      </c>
      <c r="B132" s="24" t="s">
        <v>306</v>
      </c>
      <c r="C132" s="24" t="s">
        <v>304</v>
      </c>
      <c r="D132" s="25">
        <v>246.5</v>
      </c>
      <c r="E132" s="14">
        <v>19020963</v>
      </c>
      <c r="F132" s="14">
        <f t="shared" si="2"/>
        <v>77164.150101419873</v>
      </c>
      <c r="G132" s="14">
        <v>17522871</v>
      </c>
      <c r="H132" s="14">
        <v>19020963</v>
      </c>
      <c r="I132" s="8">
        <f t="shared" si="3"/>
        <v>77164.150101419873</v>
      </c>
    </row>
    <row r="133" spans="1:9">
      <c r="A133" s="16" t="s">
        <v>307</v>
      </c>
      <c r="B133" s="24" t="s">
        <v>308</v>
      </c>
      <c r="C133" s="24" t="s">
        <v>309</v>
      </c>
      <c r="D133" s="25">
        <v>375.5</v>
      </c>
      <c r="E133" s="14">
        <v>15387222</v>
      </c>
      <c r="F133" s="14">
        <f t="shared" si="2"/>
        <v>40977.954727030628</v>
      </c>
      <c r="G133" s="14">
        <v>13565009</v>
      </c>
      <c r="H133" s="14">
        <v>15353207</v>
      </c>
      <c r="I133" s="8">
        <f t="shared" si="3"/>
        <v>40887.368841544609</v>
      </c>
    </row>
    <row r="134" spans="1:9">
      <c r="A134" s="16" t="s">
        <v>310</v>
      </c>
      <c r="B134" s="24" t="s">
        <v>311</v>
      </c>
      <c r="C134" s="24" t="s">
        <v>309</v>
      </c>
      <c r="D134" s="25">
        <v>1112.5999999999999</v>
      </c>
      <c r="E134" s="14">
        <v>41091580</v>
      </c>
      <c r="F134" s="14">
        <f t="shared" si="2"/>
        <v>36932.931871292472</v>
      </c>
      <c r="G134" s="14">
        <v>35855879</v>
      </c>
      <c r="H134" s="14">
        <v>40749749</v>
      </c>
      <c r="I134" s="8">
        <f t="shared" si="3"/>
        <v>36625.695667805143</v>
      </c>
    </row>
    <row r="135" spans="1:9">
      <c r="A135" s="16" t="s">
        <v>312</v>
      </c>
      <c r="B135" s="24" t="s">
        <v>313</v>
      </c>
      <c r="C135" s="24" t="s">
        <v>309</v>
      </c>
      <c r="D135" s="25">
        <v>904.5</v>
      </c>
      <c r="E135" s="14">
        <v>26124033</v>
      </c>
      <c r="F135" s="14">
        <f t="shared" ref="F135:F198" si="4">E135/D135</f>
        <v>28882.291873963517</v>
      </c>
      <c r="G135" s="14">
        <v>22713994</v>
      </c>
      <c r="H135" s="14">
        <v>26064437</v>
      </c>
      <c r="I135" s="8">
        <f t="shared" ref="I135:I198" si="5">H135/D135</f>
        <v>28816.403537866223</v>
      </c>
    </row>
    <row r="136" spans="1:9">
      <c r="A136" s="16" t="s">
        <v>314</v>
      </c>
      <c r="B136" s="24" t="s">
        <v>315</v>
      </c>
      <c r="C136" s="24" t="s">
        <v>316</v>
      </c>
      <c r="D136" s="25">
        <v>397</v>
      </c>
      <c r="E136" s="14">
        <v>14851539</v>
      </c>
      <c r="F136" s="14">
        <f t="shared" si="4"/>
        <v>37409.418136020155</v>
      </c>
      <c r="G136" s="14">
        <v>12848234</v>
      </c>
      <c r="H136" s="14">
        <v>14851539</v>
      </c>
      <c r="I136" s="8">
        <f t="shared" si="5"/>
        <v>37409.418136020155</v>
      </c>
    </row>
    <row r="137" spans="1:9">
      <c r="A137" s="16" t="s">
        <v>317</v>
      </c>
      <c r="B137" s="24" t="s">
        <v>318</v>
      </c>
      <c r="C137" s="24" t="s">
        <v>316</v>
      </c>
      <c r="D137" s="25">
        <v>462.5</v>
      </c>
      <c r="E137" s="14">
        <v>15373405</v>
      </c>
      <c r="F137" s="14">
        <f t="shared" si="4"/>
        <v>33239.794594594598</v>
      </c>
      <c r="G137" s="14">
        <v>13356810</v>
      </c>
      <c r="H137" s="14">
        <v>15373405</v>
      </c>
      <c r="I137" s="8">
        <f t="shared" si="5"/>
        <v>33239.794594594598</v>
      </c>
    </row>
    <row r="138" spans="1:9">
      <c r="A138" s="16" t="s">
        <v>319</v>
      </c>
      <c r="B138" s="24" t="s">
        <v>320</v>
      </c>
      <c r="C138" s="24" t="s">
        <v>316</v>
      </c>
      <c r="D138" s="25">
        <v>850.1</v>
      </c>
      <c r="E138" s="14">
        <v>38123840</v>
      </c>
      <c r="F138" s="14">
        <f t="shared" si="4"/>
        <v>44846.300435242912</v>
      </c>
      <c r="G138" s="14">
        <v>33810974</v>
      </c>
      <c r="H138" s="14">
        <v>38123840</v>
      </c>
      <c r="I138" s="8">
        <f t="shared" si="5"/>
        <v>44846.300435242912</v>
      </c>
    </row>
    <row r="139" spans="1:9">
      <c r="A139" s="16" t="s">
        <v>321</v>
      </c>
      <c r="B139" s="24" t="s">
        <v>322</v>
      </c>
      <c r="C139" s="24" t="s">
        <v>316</v>
      </c>
      <c r="D139" s="25">
        <v>508.4</v>
      </c>
      <c r="E139" s="14">
        <v>25485108</v>
      </c>
      <c r="F139" s="14">
        <f t="shared" si="4"/>
        <v>50128.064516129038</v>
      </c>
      <c r="G139" s="14">
        <v>22054395</v>
      </c>
      <c r="H139" s="14">
        <v>25485108</v>
      </c>
      <c r="I139" s="8">
        <f t="shared" si="5"/>
        <v>50128.064516129038</v>
      </c>
    </row>
    <row r="140" spans="1:9">
      <c r="A140" s="16" t="s">
        <v>323</v>
      </c>
      <c r="B140" s="24" t="s">
        <v>324</v>
      </c>
      <c r="C140" s="24" t="s">
        <v>316</v>
      </c>
      <c r="D140" s="25">
        <v>496.1</v>
      </c>
      <c r="E140" s="14">
        <v>29834674</v>
      </c>
      <c r="F140" s="14">
        <f t="shared" si="4"/>
        <v>60138.427736343474</v>
      </c>
      <c r="G140" s="14">
        <v>26770501</v>
      </c>
      <c r="H140" s="14">
        <v>29834674</v>
      </c>
      <c r="I140" s="8">
        <f t="shared" si="5"/>
        <v>60138.427736343474</v>
      </c>
    </row>
    <row r="141" spans="1:9">
      <c r="A141" s="16" t="s">
        <v>325</v>
      </c>
      <c r="B141" s="24" t="s">
        <v>326</v>
      </c>
      <c r="C141" s="24" t="s">
        <v>316</v>
      </c>
      <c r="D141" s="25">
        <v>862.1</v>
      </c>
      <c r="E141" s="14">
        <v>56125447</v>
      </c>
      <c r="F141" s="14">
        <f t="shared" si="4"/>
        <v>65103.174805706993</v>
      </c>
      <c r="G141" s="14">
        <v>51342493</v>
      </c>
      <c r="H141" s="14">
        <v>56125447</v>
      </c>
      <c r="I141" s="8">
        <f t="shared" si="5"/>
        <v>65103.174805706993</v>
      </c>
    </row>
    <row r="142" spans="1:9">
      <c r="A142" s="16" t="s">
        <v>327</v>
      </c>
      <c r="B142" s="24" t="s">
        <v>328</v>
      </c>
      <c r="C142" s="24" t="s">
        <v>329</v>
      </c>
      <c r="D142" s="25">
        <v>318</v>
      </c>
      <c r="E142" s="14">
        <v>12704787</v>
      </c>
      <c r="F142" s="14">
        <f t="shared" si="4"/>
        <v>39952.160377358494</v>
      </c>
      <c r="G142" s="14">
        <v>10725487</v>
      </c>
      <c r="H142" s="14">
        <v>12704787</v>
      </c>
      <c r="I142" s="8">
        <f t="shared" si="5"/>
        <v>39952.160377358494</v>
      </c>
    </row>
    <row r="143" spans="1:9">
      <c r="A143" s="16" t="s">
        <v>330</v>
      </c>
      <c r="B143" s="24" t="s">
        <v>331</v>
      </c>
      <c r="C143" s="24" t="s">
        <v>332</v>
      </c>
      <c r="D143" s="25">
        <v>3694.7</v>
      </c>
      <c r="E143" s="14">
        <v>219041937</v>
      </c>
      <c r="F143" s="14">
        <f t="shared" si="4"/>
        <v>59285.445909004797</v>
      </c>
      <c r="G143" s="14">
        <v>202120437</v>
      </c>
      <c r="H143" s="14">
        <v>218698318</v>
      </c>
      <c r="I143" s="8">
        <f t="shared" si="5"/>
        <v>59192.442688174953</v>
      </c>
    </row>
    <row r="144" spans="1:9">
      <c r="A144" s="16" t="s">
        <v>333</v>
      </c>
      <c r="B144" s="24" t="s">
        <v>334</v>
      </c>
      <c r="C144" s="24" t="s">
        <v>329</v>
      </c>
      <c r="D144" s="25">
        <v>497.5</v>
      </c>
      <c r="E144" s="14">
        <v>30535643</v>
      </c>
      <c r="F144" s="14">
        <f t="shared" si="4"/>
        <v>61378.176884422108</v>
      </c>
      <c r="G144" s="14">
        <v>26488767</v>
      </c>
      <c r="H144" s="14">
        <v>30535643</v>
      </c>
      <c r="I144" s="8">
        <f t="shared" si="5"/>
        <v>61378.176884422108</v>
      </c>
    </row>
    <row r="145" spans="1:9">
      <c r="A145" s="16" t="s">
        <v>335</v>
      </c>
      <c r="B145" s="24" t="s">
        <v>336</v>
      </c>
      <c r="C145" s="24" t="s">
        <v>337</v>
      </c>
      <c r="D145" s="25">
        <v>358</v>
      </c>
      <c r="E145" s="14">
        <v>26379683</v>
      </c>
      <c r="F145" s="14">
        <f t="shared" si="4"/>
        <v>73686.265363128492</v>
      </c>
      <c r="G145" s="14">
        <v>24189906</v>
      </c>
      <c r="H145" s="14">
        <v>26234431</v>
      </c>
      <c r="I145" s="8">
        <f t="shared" si="5"/>
        <v>73280.533519553079</v>
      </c>
    </row>
    <row r="146" spans="1:9">
      <c r="A146" s="16" t="s">
        <v>338</v>
      </c>
      <c r="B146" s="24" t="s">
        <v>339</v>
      </c>
      <c r="C146" s="24" t="s">
        <v>340</v>
      </c>
      <c r="D146" s="25">
        <v>1345.2</v>
      </c>
      <c r="E146" s="14">
        <v>74632551</v>
      </c>
      <c r="F146" s="14">
        <f t="shared" si="4"/>
        <v>55480.635593220337</v>
      </c>
      <c r="G146" s="14">
        <v>68208088</v>
      </c>
      <c r="H146" s="14">
        <v>74632551</v>
      </c>
      <c r="I146" s="8">
        <f t="shared" si="5"/>
        <v>55480.635593220337</v>
      </c>
    </row>
    <row r="147" spans="1:9">
      <c r="A147" s="16" t="s">
        <v>341</v>
      </c>
      <c r="B147" s="24" t="s">
        <v>342</v>
      </c>
      <c r="C147" s="24" t="s">
        <v>342</v>
      </c>
      <c r="D147" s="25">
        <v>267.10000000000002</v>
      </c>
      <c r="E147" s="14">
        <v>18380903</v>
      </c>
      <c r="F147" s="14">
        <f t="shared" si="4"/>
        <v>68816.559341070752</v>
      </c>
      <c r="G147" s="14">
        <v>16889750</v>
      </c>
      <c r="H147" s="14">
        <v>18165917</v>
      </c>
      <c r="I147" s="8">
        <f t="shared" si="5"/>
        <v>68011.669786596773</v>
      </c>
    </row>
    <row r="148" spans="1:9">
      <c r="A148" s="16" t="s">
        <v>343</v>
      </c>
      <c r="B148" s="24" t="s">
        <v>344</v>
      </c>
      <c r="C148" s="24" t="s">
        <v>342</v>
      </c>
      <c r="D148" s="25">
        <v>301.5</v>
      </c>
      <c r="E148" s="14">
        <v>37915219</v>
      </c>
      <c r="F148" s="14">
        <f t="shared" si="4"/>
        <v>125755.28689883914</v>
      </c>
      <c r="G148" s="14">
        <v>35961815</v>
      </c>
      <c r="H148" s="14">
        <v>37531612</v>
      </c>
      <c r="I148" s="8">
        <f t="shared" si="5"/>
        <v>124482.95854063018</v>
      </c>
    </row>
    <row r="149" spans="1:9">
      <c r="A149" s="16" t="s">
        <v>345</v>
      </c>
      <c r="B149" s="24" t="s">
        <v>346</v>
      </c>
      <c r="C149" s="24" t="s">
        <v>342</v>
      </c>
      <c r="D149" s="25">
        <v>276.60000000000002</v>
      </c>
      <c r="E149" s="14">
        <v>34300494</v>
      </c>
      <c r="F149" s="14">
        <f t="shared" si="4"/>
        <v>124007.57049891539</v>
      </c>
      <c r="G149" s="14">
        <v>33132947</v>
      </c>
      <c r="H149" s="14">
        <v>34044780</v>
      </c>
      <c r="I149" s="8">
        <f t="shared" si="5"/>
        <v>123083.08026030367</v>
      </c>
    </row>
    <row r="150" spans="1:9">
      <c r="A150" s="16" t="s">
        <v>347</v>
      </c>
      <c r="B150" s="24" t="s">
        <v>348</v>
      </c>
      <c r="C150" s="24" t="s">
        <v>349</v>
      </c>
      <c r="D150" s="25">
        <v>981.7</v>
      </c>
      <c r="E150" s="14">
        <v>63396364</v>
      </c>
      <c r="F150" s="14">
        <f t="shared" si="4"/>
        <v>64578.144035856167</v>
      </c>
      <c r="G150" s="14">
        <v>57880102</v>
      </c>
      <c r="H150" s="14">
        <v>62732618</v>
      </c>
      <c r="I150" s="8">
        <f t="shared" si="5"/>
        <v>63902.02505857186</v>
      </c>
    </row>
    <row r="151" spans="1:9">
      <c r="A151" s="16" t="s">
        <v>350</v>
      </c>
      <c r="B151" s="24" t="s">
        <v>351</v>
      </c>
      <c r="C151" s="24" t="s">
        <v>352</v>
      </c>
      <c r="D151" s="25">
        <v>1614.6</v>
      </c>
      <c r="E151" s="14">
        <v>65674285</v>
      </c>
      <c r="F151" s="14">
        <f t="shared" si="4"/>
        <v>40675.266319831542</v>
      </c>
      <c r="G151" s="14">
        <v>57257662</v>
      </c>
      <c r="H151" s="14">
        <v>60865923</v>
      </c>
      <c r="I151" s="8">
        <f t="shared" si="5"/>
        <v>37697.214790040882</v>
      </c>
    </row>
    <row r="152" spans="1:9">
      <c r="A152" s="16" t="s">
        <v>353</v>
      </c>
      <c r="B152" s="24" t="s">
        <v>354</v>
      </c>
      <c r="C152" s="24" t="s">
        <v>355</v>
      </c>
      <c r="D152" s="25">
        <v>379.5</v>
      </c>
      <c r="E152" s="14">
        <v>36375271</v>
      </c>
      <c r="F152" s="14">
        <f t="shared" si="4"/>
        <v>95850.516469038208</v>
      </c>
      <c r="G152" s="14">
        <v>33677889</v>
      </c>
      <c r="H152" s="14">
        <v>36318866</v>
      </c>
      <c r="I152" s="8">
        <f t="shared" si="5"/>
        <v>95701.886693017121</v>
      </c>
    </row>
    <row r="153" spans="1:9">
      <c r="A153" s="16" t="s">
        <v>356</v>
      </c>
      <c r="B153" s="24" t="s">
        <v>357</v>
      </c>
      <c r="C153" s="24" t="s">
        <v>352</v>
      </c>
      <c r="D153" s="25">
        <v>513.70000000000005</v>
      </c>
      <c r="E153" s="14">
        <v>19721152</v>
      </c>
      <c r="F153" s="14">
        <f t="shared" si="4"/>
        <v>38390.406852248394</v>
      </c>
      <c r="G153" s="14">
        <v>17535884</v>
      </c>
      <c r="H153" s="14">
        <v>19136640</v>
      </c>
      <c r="I153" s="8">
        <f t="shared" si="5"/>
        <v>37252.559859840374</v>
      </c>
    </row>
    <row r="154" spans="1:9">
      <c r="A154" s="16" t="s">
        <v>358</v>
      </c>
      <c r="B154" s="24" t="s">
        <v>359</v>
      </c>
      <c r="C154" s="24" t="s">
        <v>352</v>
      </c>
      <c r="D154" s="25">
        <v>605</v>
      </c>
      <c r="E154" s="14">
        <v>20740777</v>
      </c>
      <c r="F154" s="14">
        <f t="shared" si="4"/>
        <v>34282.276033057853</v>
      </c>
      <c r="G154" s="14">
        <v>17674050</v>
      </c>
      <c r="H154" s="14">
        <v>20256839</v>
      </c>
      <c r="I154" s="8">
        <f t="shared" si="5"/>
        <v>33482.378512396695</v>
      </c>
    </row>
    <row r="155" spans="1:9">
      <c r="A155" s="16" t="s">
        <v>360</v>
      </c>
      <c r="B155" s="24" t="s">
        <v>361</v>
      </c>
      <c r="C155" s="24" t="s">
        <v>352</v>
      </c>
      <c r="D155" s="25">
        <v>315.8</v>
      </c>
      <c r="E155" s="14">
        <v>16858976</v>
      </c>
      <c r="F155" s="14">
        <f t="shared" si="4"/>
        <v>53384.977834072197</v>
      </c>
      <c r="G155" s="14">
        <v>15041706</v>
      </c>
      <c r="H155" s="14">
        <v>16561683</v>
      </c>
      <c r="I155" s="8">
        <f t="shared" si="5"/>
        <v>52443.581380620642</v>
      </c>
    </row>
    <row r="156" spans="1:9">
      <c r="A156" s="16" t="s">
        <v>362</v>
      </c>
      <c r="B156" s="24" t="s">
        <v>363</v>
      </c>
      <c r="C156" s="24" t="s">
        <v>352</v>
      </c>
      <c r="D156" s="25">
        <v>169</v>
      </c>
      <c r="E156" s="14">
        <v>12550454</v>
      </c>
      <c r="F156" s="14">
        <f t="shared" si="4"/>
        <v>74263.041420118345</v>
      </c>
      <c r="G156" s="14">
        <v>11502493</v>
      </c>
      <c r="H156" s="14">
        <v>12381039</v>
      </c>
      <c r="I156" s="8">
        <f t="shared" si="5"/>
        <v>73260.585798816566</v>
      </c>
    </row>
    <row r="157" spans="1:9">
      <c r="A157" s="16" t="s">
        <v>364</v>
      </c>
      <c r="B157" s="24" t="s">
        <v>365</v>
      </c>
      <c r="C157" s="24" t="s">
        <v>352</v>
      </c>
      <c r="D157" s="25">
        <v>233</v>
      </c>
      <c r="E157" s="14">
        <v>13329430</v>
      </c>
      <c r="F157" s="14">
        <f t="shared" si="4"/>
        <v>57207.854077253221</v>
      </c>
      <c r="G157" s="14">
        <v>11742181</v>
      </c>
      <c r="H157" s="14">
        <v>13233258</v>
      </c>
      <c r="I157" s="8">
        <f t="shared" si="5"/>
        <v>56795.09871244635</v>
      </c>
    </row>
    <row r="158" spans="1:9">
      <c r="A158" s="16" t="s">
        <v>366</v>
      </c>
      <c r="B158" s="24" t="s">
        <v>367</v>
      </c>
      <c r="C158" s="24" t="s">
        <v>368</v>
      </c>
      <c r="D158" s="25">
        <v>821.5</v>
      </c>
      <c r="E158" s="14">
        <v>51347512</v>
      </c>
      <c r="F158" s="14">
        <f t="shared" si="4"/>
        <v>62504.57942787584</v>
      </c>
      <c r="G158" s="14">
        <v>46370355</v>
      </c>
      <c r="H158" s="14">
        <v>50353997</v>
      </c>
      <c r="I158" s="8">
        <f t="shared" si="5"/>
        <v>61295.188070602555</v>
      </c>
    </row>
    <row r="159" spans="1:9">
      <c r="A159" s="16" t="s">
        <v>369</v>
      </c>
      <c r="B159" s="24" t="s">
        <v>370</v>
      </c>
      <c r="C159" s="24" t="s">
        <v>329</v>
      </c>
      <c r="D159" s="25">
        <v>927</v>
      </c>
      <c r="E159" s="14">
        <v>132354710</v>
      </c>
      <c r="F159" s="14">
        <f t="shared" si="4"/>
        <v>142777.46494066881</v>
      </c>
      <c r="G159" s="14">
        <v>126061172</v>
      </c>
      <c r="H159" s="14">
        <v>132354710</v>
      </c>
      <c r="I159" s="8">
        <f t="shared" si="5"/>
        <v>142777.46494066881</v>
      </c>
    </row>
    <row r="160" spans="1:9">
      <c r="A160" s="16" t="s">
        <v>371</v>
      </c>
      <c r="B160" s="24" t="s">
        <v>372</v>
      </c>
      <c r="C160" s="24" t="s">
        <v>373</v>
      </c>
      <c r="D160" s="25">
        <v>955.3</v>
      </c>
      <c r="E160" s="14">
        <v>168663711</v>
      </c>
      <c r="F160" s="14">
        <f t="shared" si="4"/>
        <v>176555.75316654454</v>
      </c>
      <c r="G160" s="14">
        <v>166607519</v>
      </c>
      <c r="H160" s="14">
        <v>168663711</v>
      </c>
      <c r="I160" s="8">
        <f t="shared" si="5"/>
        <v>176555.75316654454</v>
      </c>
    </row>
    <row r="161" spans="1:9">
      <c r="A161" s="16" t="s">
        <v>374</v>
      </c>
      <c r="B161" s="24" t="s">
        <v>375</v>
      </c>
      <c r="C161" s="24" t="s">
        <v>376</v>
      </c>
      <c r="D161" s="25">
        <v>689.3</v>
      </c>
      <c r="E161" s="14">
        <v>69365269</v>
      </c>
      <c r="F161" s="14">
        <f t="shared" si="4"/>
        <v>100631.46525460613</v>
      </c>
      <c r="G161" s="14">
        <v>64254680</v>
      </c>
      <c r="H161" s="14">
        <v>67614465</v>
      </c>
      <c r="I161" s="8">
        <f t="shared" si="5"/>
        <v>98091.491368054558</v>
      </c>
    </row>
    <row r="162" spans="1:9">
      <c r="A162" s="16" t="s">
        <v>377</v>
      </c>
      <c r="B162" s="24" t="s">
        <v>378</v>
      </c>
      <c r="C162" s="24" t="s">
        <v>379</v>
      </c>
      <c r="D162" s="25">
        <v>1046.8</v>
      </c>
      <c r="E162" s="14">
        <v>61716687</v>
      </c>
      <c r="F162" s="14">
        <f t="shared" si="4"/>
        <v>58957.477072984337</v>
      </c>
      <c r="G162" s="14">
        <v>55240284</v>
      </c>
      <c r="H162" s="14">
        <v>61576530</v>
      </c>
      <c r="I162" s="8">
        <f t="shared" si="5"/>
        <v>58823.586167367219</v>
      </c>
    </row>
    <row r="163" spans="1:9">
      <c r="A163" s="16" t="s">
        <v>380</v>
      </c>
      <c r="B163" s="24" t="s">
        <v>381</v>
      </c>
      <c r="C163" s="24" t="s">
        <v>381</v>
      </c>
      <c r="D163" s="25">
        <v>440</v>
      </c>
      <c r="E163" s="14">
        <v>25126612</v>
      </c>
      <c r="F163" s="14">
        <f t="shared" si="4"/>
        <v>57105.936363636363</v>
      </c>
      <c r="G163" s="14">
        <v>22242782</v>
      </c>
      <c r="H163" s="14">
        <v>25126612</v>
      </c>
      <c r="I163" s="8">
        <f t="shared" si="5"/>
        <v>57105.936363636363</v>
      </c>
    </row>
    <row r="164" spans="1:9">
      <c r="A164" s="16" t="s">
        <v>382</v>
      </c>
      <c r="B164" s="24" t="s">
        <v>383</v>
      </c>
      <c r="C164" s="24" t="s">
        <v>384</v>
      </c>
      <c r="D164" s="25">
        <v>1100.7</v>
      </c>
      <c r="E164" s="14">
        <v>43795258</v>
      </c>
      <c r="F164" s="14">
        <f t="shared" si="4"/>
        <v>39788.550922140457</v>
      </c>
      <c r="G164" s="14">
        <v>38158580</v>
      </c>
      <c r="H164" s="14">
        <v>43227944</v>
      </c>
      <c r="I164" s="8">
        <f t="shared" si="5"/>
        <v>39273.138911601709</v>
      </c>
    </row>
    <row r="165" spans="1:9">
      <c r="A165" s="16" t="s">
        <v>385</v>
      </c>
      <c r="B165" s="24" t="s">
        <v>386</v>
      </c>
      <c r="C165" s="24" t="s">
        <v>384</v>
      </c>
      <c r="D165" s="25">
        <v>1986.6</v>
      </c>
      <c r="E165" s="14">
        <v>129588705</v>
      </c>
      <c r="F165" s="14">
        <f t="shared" si="4"/>
        <v>65231.402899426161</v>
      </c>
      <c r="G165" s="14">
        <v>119716100</v>
      </c>
      <c r="H165" s="14">
        <v>129397842</v>
      </c>
      <c r="I165" s="8">
        <f t="shared" si="5"/>
        <v>65135.327695560256</v>
      </c>
    </row>
    <row r="166" spans="1:9">
      <c r="A166" s="16" t="s">
        <v>387</v>
      </c>
      <c r="B166" s="24" t="s">
        <v>388</v>
      </c>
      <c r="C166" s="24" t="s">
        <v>389</v>
      </c>
      <c r="D166" s="25">
        <v>251.5</v>
      </c>
      <c r="E166" s="14">
        <v>17209850</v>
      </c>
      <c r="F166" s="14">
        <f t="shared" si="4"/>
        <v>68428.827037773357</v>
      </c>
      <c r="G166" s="14">
        <v>15836450</v>
      </c>
      <c r="H166" s="14">
        <v>17183197</v>
      </c>
      <c r="I166" s="8">
        <f t="shared" si="5"/>
        <v>68322.850894632211</v>
      </c>
    </row>
    <row r="167" spans="1:9">
      <c r="A167" s="16" t="s">
        <v>390</v>
      </c>
      <c r="B167" s="24" t="s">
        <v>391</v>
      </c>
      <c r="C167" s="24" t="s">
        <v>12</v>
      </c>
      <c r="D167" s="25">
        <v>222.5</v>
      </c>
      <c r="E167" s="14">
        <v>15849852</v>
      </c>
      <c r="F167" s="14">
        <f t="shared" si="4"/>
        <v>71235.289887640451</v>
      </c>
      <c r="G167" s="14">
        <v>14598831</v>
      </c>
      <c r="H167" s="14">
        <v>15849852</v>
      </c>
      <c r="I167" s="8">
        <f t="shared" si="5"/>
        <v>71235.289887640451</v>
      </c>
    </row>
    <row r="168" spans="1:9">
      <c r="A168" s="16" t="s">
        <v>392</v>
      </c>
      <c r="B168" s="24" t="s">
        <v>393</v>
      </c>
      <c r="C168" s="24" t="s">
        <v>332</v>
      </c>
      <c r="D168" s="25">
        <v>701.4</v>
      </c>
      <c r="E168" s="14">
        <v>29169261</v>
      </c>
      <c r="F168" s="14">
        <f t="shared" si="4"/>
        <v>41587.198460222411</v>
      </c>
      <c r="G168" s="14">
        <v>26393008</v>
      </c>
      <c r="H168" s="14">
        <v>29169261</v>
      </c>
      <c r="I168" s="8">
        <f t="shared" si="5"/>
        <v>41587.198460222411</v>
      </c>
    </row>
    <row r="169" spans="1:9">
      <c r="A169" s="16" t="s">
        <v>394</v>
      </c>
      <c r="B169" s="24" t="s">
        <v>395</v>
      </c>
      <c r="C169" s="24" t="s">
        <v>389</v>
      </c>
      <c r="D169" s="25">
        <v>3470.1</v>
      </c>
      <c r="E169" s="14">
        <v>147669272</v>
      </c>
      <c r="F169" s="14">
        <f t="shared" si="4"/>
        <v>42554.759805192938</v>
      </c>
      <c r="G169" s="14">
        <v>129750292</v>
      </c>
      <c r="H169" s="14">
        <v>146267154</v>
      </c>
      <c r="I169" s="8">
        <f t="shared" si="5"/>
        <v>42150.702861589001</v>
      </c>
    </row>
    <row r="170" spans="1:9">
      <c r="A170" s="16" t="s">
        <v>396</v>
      </c>
      <c r="B170" s="24" t="s">
        <v>397</v>
      </c>
      <c r="C170" s="24" t="s">
        <v>398</v>
      </c>
      <c r="D170" s="25">
        <v>477.3</v>
      </c>
      <c r="E170" s="14">
        <v>107701819</v>
      </c>
      <c r="F170" s="14">
        <f t="shared" si="4"/>
        <v>225648.05992038551</v>
      </c>
      <c r="G170" s="14">
        <v>105766524</v>
      </c>
      <c r="H170" s="14">
        <v>107701819</v>
      </c>
      <c r="I170" s="8">
        <f t="shared" si="5"/>
        <v>225648.05992038551</v>
      </c>
    </row>
    <row r="171" spans="1:9">
      <c r="A171" s="16" t="s">
        <v>399</v>
      </c>
      <c r="B171" s="24" t="s">
        <v>400</v>
      </c>
      <c r="C171" s="24" t="s">
        <v>59</v>
      </c>
      <c r="D171" s="25">
        <v>1809.2</v>
      </c>
      <c r="E171" s="14">
        <v>160028765</v>
      </c>
      <c r="F171" s="14">
        <f t="shared" si="4"/>
        <v>88452.777470705289</v>
      </c>
      <c r="G171" s="14">
        <v>152604278</v>
      </c>
      <c r="H171" s="14">
        <v>159966028</v>
      </c>
      <c r="I171" s="8">
        <f t="shared" si="5"/>
        <v>88418.100818041115</v>
      </c>
    </row>
    <row r="172" spans="1:9">
      <c r="A172" s="16" t="s">
        <v>401</v>
      </c>
      <c r="B172" s="24" t="s">
        <v>402</v>
      </c>
      <c r="C172" s="24" t="s">
        <v>403</v>
      </c>
      <c r="D172" s="25">
        <v>506.3</v>
      </c>
      <c r="E172" s="14">
        <v>23380606</v>
      </c>
      <c r="F172" s="14">
        <f t="shared" si="4"/>
        <v>46179.352162749354</v>
      </c>
      <c r="G172" s="14">
        <v>20827267</v>
      </c>
      <c r="H172" s="14">
        <v>22744715</v>
      </c>
      <c r="I172" s="8">
        <f t="shared" si="5"/>
        <v>44923.39522022516</v>
      </c>
    </row>
    <row r="173" spans="1:9">
      <c r="A173" s="16" t="s">
        <v>404</v>
      </c>
      <c r="B173" s="24" t="s">
        <v>405</v>
      </c>
      <c r="C173" s="24" t="s">
        <v>406</v>
      </c>
      <c r="D173" s="25">
        <v>620.1</v>
      </c>
      <c r="E173" s="14">
        <v>41826175</v>
      </c>
      <c r="F173" s="14">
        <f t="shared" si="4"/>
        <v>67450.693436542497</v>
      </c>
      <c r="G173" s="14">
        <v>37668082</v>
      </c>
      <c r="H173" s="14">
        <v>39163248</v>
      </c>
      <c r="I173" s="8">
        <f t="shared" si="5"/>
        <v>63156.34252539913</v>
      </c>
    </row>
    <row r="174" spans="1:9">
      <c r="A174" s="16" t="s">
        <v>407</v>
      </c>
      <c r="B174" s="24" t="s">
        <v>408</v>
      </c>
      <c r="C174" s="24" t="s">
        <v>409</v>
      </c>
      <c r="D174" s="25">
        <v>692</v>
      </c>
      <c r="E174" s="14">
        <v>36328979</v>
      </c>
      <c r="F174" s="14">
        <f t="shared" si="4"/>
        <v>52498.524566473985</v>
      </c>
      <c r="G174" s="14">
        <v>32711189</v>
      </c>
      <c r="H174" s="14">
        <v>36328979</v>
      </c>
      <c r="I174" s="8">
        <f t="shared" si="5"/>
        <v>52498.524566473985</v>
      </c>
    </row>
    <row r="175" spans="1:9">
      <c r="A175" s="16" t="s">
        <v>410</v>
      </c>
      <c r="B175" s="24" t="s">
        <v>411</v>
      </c>
      <c r="C175" s="24" t="s">
        <v>412</v>
      </c>
      <c r="D175" s="25">
        <v>1329.1</v>
      </c>
      <c r="E175" s="14">
        <v>70707075</v>
      </c>
      <c r="F175" s="14">
        <f t="shared" si="4"/>
        <v>53199.2137536679</v>
      </c>
      <c r="G175" s="14">
        <v>62753530</v>
      </c>
      <c r="H175" s="14">
        <v>66894382</v>
      </c>
      <c r="I175" s="8">
        <f t="shared" si="5"/>
        <v>50330.586110902121</v>
      </c>
    </row>
    <row r="176" spans="1:9">
      <c r="A176" s="16" t="s">
        <v>413</v>
      </c>
      <c r="B176" s="24" t="s">
        <v>414</v>
      </c>
      <c r="C176" s="24" t="s">
        <v>376</v>
      </c>
      <c r="D176" s="25">
        <v>494.6</v>
      </c>
      <c r="E176" s="14">
        <v>23986991</v>
      </c>
      <c r="F176" s="14">
        <f t="shared" si="4"/>
        <v>48497.75778406793</v>
      </c>
      <c r="G176" s="14">
        <v>21395929</v>
      </c>
      <c r="H176" s="14">
        <v>23732233</v>
      </c>
      <c r="I176" s="8">
        <f t="shared" si="5"/>
        <v>47982.678932470684</v>
      </c>
    </row>
    <row r="177" spans="1:9">
      <c r="A177" s="16" t="s">
        <v>415</v>
      </c>
      <c r="B177" s="24" t="s">
        <v>416</v>
      </c>
      <c r="C177" s="24" t="s">
        <v>417</v>
      </c>
      <c r="D177" s="25">
        <v>347</v>
      </c>
      <c r="E177" s="14">
        <v>17901659</v>
      </c>
      <c r="F177" s="14">
        <f t="shared" si="4"/>
        <v>51589.795389048988</v>
      </c>
      <c r="G177" s="14">
        <v>16840869</v>
      </c>
      <c r="H177" s="14">
        <v>17901659</v>
      </c>
      <c r="I177" s="8">
        <f t="shared" si="5"/>
        <v>51589.795389048988</v>
      </c>
    </row>
    <row r="178" spans="1:9">
      <c r="A178" s="16" t="s">
        <v>418</v>
      </c>
      <c r="B178" s="24" t="s">
        <v>419</v>
      </c>
      <c r="C178" s="24" t="s">
        <v>419</v>
      </c>
      <c r="D178" s="25">
        <v>1090</v>
      </c>
      <c r="E178" s="14">
        <v>85365149</v>
      </c>
      <c r="F178" s="14">
        <f t="shared" si="4"/>
        <v>78316.650458715594</v>
      </c>
      <c r="G178" s="14">
        <v>77807684</v>
      </c>
      <c r="H178" s="14">
        <v>75967386</v>
      </c>
      <c r="I178" s="8">
        <f t="shared" si="5"/>
        <v>69694.849541284406</v>
      </c>
    </row>
    <row r="179" spans="1:9">
      <c r="A179" s="16" t="s">
        <v>420</v>
      </c>
      <c r="B179" s="24" t="s">
        <v>421</v>
      </c>
      <c r="C179" s="24" t="s">
        <v>409</v>
      </c>
      <c r="D179" s="25">
        <v>6122.5</v>
      </c>
      <c r="E179" s="14">
        <v>541687271</v>
      </c>
      <c r="F179" s="14">
        <f t="shared" si="4"/>
        <v>88474.850306247448</v>
      </c>
      <c r="G179" s="14">
        <v>506472198</v>
      </c>
      <c r="H179" s="14">
        <v>541687271</v>
      </c>
      <c r="I179" s="8">
        <f t="shared" si="5"/>
        <v>88474.850306247448</v>
      </c>
    </row>
    <row r="180" spans="1:9">
      <c r="A180" s="16" t="s">
        <v>422</v>
      </c>
      <c r="B180" s="24" t="s">
        <v>107</v>
      </c>
      <c r="C180" s="24" t="s">
        <v>409</v>
      </c>
      <c r="D180" s="25">
        <v>201.5</v>
      </c>
      <c r="E180" s="14">
        <v>16747954</v>
      </c>
      <c r="F180" s="14">
        <f t="shared" si="4"/>
        <v>83116.397022332501</v>
      </c>
      <c r="G180" s="14">
        <v>14839860</v>
      </c>
      <c r="H180" s="14">
        <v>16747954</v>
      </c>
      <c r="I180" s="8">
        <f t="shared" si="5"/>
        <v>83116.397022332501</v>
      </c>
    </row>
    <row r="181" spans="1:9">
      <c r="A181" s="16" t="s">
        <v>423</v>
      </c>
      <c r="B181" s="24" t="s">
        <v>424</v>
      </c>
      <c r="C181" s="24" t="s">
        <v>59</v>
      </c>
      <c r="D181" s="25">
        <v>5092.8999999999996</v>
      </c>
      <c r="E181" s="14">
        <v>272501133</v>
      </c>
      <c r="F181" s="14">
        <f t="shared" si="4"/>
        <v>53506.083567319212</v>
      </c>
      <c r="G181" s="14">
        <v>254537667</v>
      </c>
      <c r="H181" s="14">
        <v>272501133</v>
      </c>
      <c r="I181" s="8">
        <f t="shared" si="5"/>
        <v>53506.083567319212</v>
      </c>
    </row>
    <row r="182" spans="1:9">
      <c r="A182" s="16" t="s">
        <v>425</v>
      </c>
      <c r="B182" s="24" t="s">
        <v>426</v>
      </c>
      <c r="C182" s="24" t="s">
        <v>427</v>
      </c>
      <c r="D182" s="25">
        <v>248</v>
      </c>
      <c r="E182" s="14">
        <v>13956878</v>
      </c>
      <c r="F182" s="14">
        <f t="shared" si="4"/>
        <v>56277.733870967742</v>
      </c>
      <c r="G182" s="14">
        <v>12523795</v>
      </c>
      <c r="H182" s="14">
        <v>13956878</v>
      </c>
      <c r="I182" s="8">
        <f t="shared" si="5"/>
        <v>56277.733870967742</v>
      </c>
    </row>
    <row r="183" spans="1:9">
      <c r="A183" s="16" t="s">
        <v>428</v>
      </c>
      <c r="B183" s="24" t="s">
        <v>429</v>
      </c>
      <c r="C183" s="24" t="s">
        <v>430</v>
      </c>
      <c r="D183" s="25">
        <v>161.5</v>
      </c>
      <c r="E183" s="14">
        <v>20117175</v>
      </c>
      <c r="F183" s="14">
        <f t="shared" si="4"/>
        <v>124564.55108359133</v>
      </c>
      <c r="G183" s="14">
        <v>18443121</v>
      </c>
      <c r="H183" s="14">
        <v>20117175</v>
      </c>
      <c r="I183" s="8">
        <f t="shared" si="5"/>
        <v>124564.55108359133</v>
      </c>
    </row>
    <row r="184" spans="1:9">
      <c r="A184" s="16" t="s">
        <v>431</v>
      </c>
      <c r="B184" s="24" t="s">
        <v>432</v>
      </c>
      <c r="C184" s="24" t="s">
        <v>432</v>
      </c>
      <c r="D184" s="25">
        <v>373.6</v>
      </c>
      <c r="E184" s="14">
        <v>38245464</v>
      </c>
      <c r="F184" s="14">
        <f t="shared" si="4"/>
        <v>102370.08565310492</v>
      </c>
      <c r="G184" s="14">
        <v>35698347</v>
      </c>
      <c r="H184" s="14">
        <v>38245464</v>
      </c>
      <c r="I184" s="8">
        <f t="shared" si="5"/>
        <v>102370.08565310492</v>
      </c>
    </row>
    <row r="185" spans="1:9">
      <c r="A185" s="16" t="s">
        <v>433</v>
      </c>
      <c r="B185" s="24" t="s">
        <v>434</v>
      </c>
      <c r="C185" s="24" t="s">
        <v>427</v>
      </c>
      <c r="D185" s="25">
        <v>617.70000000000005</v>
      </c>
      <c r="E185" s="14">
        <v>27618809</v>
      </c>
      <c r="F185" s="14">
        <f t="shared" si="4"/>
        <v>44712.334466569526</v>
      </c>
      <c r="G185" s="14">
        <v>22469726</v>
      </c>
      <c r="H185" s="14">
        <v>27604194</v>
      </c>
      <c r="I185" s="8">
        <f t="shared" si="5"/>
        <v>44688.674113647401</v>
      </c>
    </row>
    <row r="186" spans="1:9">
      <c r="A186" s="16" t="s">
        <v>435</v>
      </c>
      <c r="B186" s="24" t="s">
        <v>436</v>
      </c>
      <c r="C186" s="24" t="s">
        <v>427</v>
      </c>
      <c r="D186" s="25">
        <v>86.5</v>
      </c>
      <c r="E186" s="14">
        <v>7955825</v>
      </c>
      <c r="F186" s="14">
        <f t="shared" si="4"/>
        <v>91974.855491329479</v>
      </c>
      <c r="G186" s="14">
        <v>7389754</v>
      </c>
      <c r="H186" s="14">
        <v>7955825</v>
      </c>
      <c r="I186" s="8">
        <f t="shared" si="5"/>
        <v>91974.855491329479</v>
      </c>
    </row>
    <row r="187" spans="1:9">
      <c r="A187" s="16" t="s">
        <v>437</v>
      </c>
      <c r="B187" s="24" t="s">
        <v>438</v>
      </c>
      <c r="C187" s="24" t="s">
        <v>438</v>
      </c>
      <c r="D187" s="25">
        <v>298.3</v>
      </c>
      <c r="E187" s="14">
        <v>18536100</v>
      </c>
      <c r="F187" s="14">
        <f t="shared" si="4"/>
        <v>62139.121689574255</v>
      </c>
      <c r="G187" s="14">
        <v>16524526</v>
      </c>
      <c r="H187" s="14">
        <v>18439280</v>
      </c>
      <c r="I187" s="8">
        <f t="shared" si="5"/>
        <v>61814.549111632579</v>
      </c>
    </row>
    <row r="188" spans="1:9">
      <c r="A188" s="16" t="s">
        <v>439</v>
      </c>
      <c r="B188" s="24" t="s">
        <v>440</v>
      </c>
      <c r="C188" s="24" t="s">
        <v>441</v>
      </c>
      <c r="D188" s="25">
        <v>341</v>
      </c>
      <c r="E188" s="14">
        <v>21103833</v>
      </c>
      <c r="F188" s="14">
        <f t="shared" si="4"/>
        <v>61888.073313782988</v>
      </c>
      <c r="G188" s="14">
        <v>19276765</v>
      </c>
      <c r="H188" s="14">
        <v>21103833</v>
      </c>
      <c r="I188" s="8">
        <f t="shared" si="5"/>
        <v>61888.073313782988</v>
      </c>
    </row>
    <row r="189" spans="1:9">
      <c r="A189" s="16" t="s">
        <v>442</v>
      </c>
      <c r="B189" s="24" t="s">
        <v>443</v>
      </c>
      <c r="C189" s="24" t="s">
        <v>59</v>
      </c>
      <c r="D189" s="25">
        <v>1698</v>
      </c>
      <c r="E189" s="14">
        <v>58782901</v>
      </c>
      <c r="F189" s="14">
        <f t="shared" si="4"/>
        <v>34618.905182567723</v>
      </c>
      <c r="G189" s="14">
        <v>52200546</v>
      </c>
      <c r="H189" s="14">
        <v>58782901</v>
      </c>
      <c r="I189" s="8">
        <f t="shared" si="5"/>
        <v>34618.905182567723</v>
      </c>
    </row>
    <row r="190" spans="1:9">
      <c r="A190" s="16" t="s">
        <v>444</v>
      </c>
      <c r="B190" s="24" t="s">
        <v>445</v>
      </c>
      <c r="C190" s="24" t="s">
        <v>446</v>
      </c>
      <c r="D190" s="25">
        <v>288.5</v>
      </c>
      <c r="E190" s="14">
        <v>21442071</v>
      </c>
      <c r="F190" s="14">
        <f t="shared" si="4"/>
        <v>74322.603119584062</v>
      </c>
      <c r="G190" s="14">
        <v>19147580</v>
      </c>
      <c r="H190" s="14">
        <v>21442071</v>
      </c>
      <c r="I190" s="8">
        <f t="shared" si="5"/>
        <v>74322.603119584062</v>
      </c>
    </row>
    <row r="191" spans="1:9">
      <c r="A191" s="16" t="s">
        <v>447</v>
      </c>
      <c r="B191" s="24" t="s">
        <v>448</v>
      </c>
      <c r="C191" s="24" t="s">
        <v>59</v>
      </c>
      <c r="D191" s="25">
        <v>717.6</v>
      </c>
      <c r="E191" s="14">
        <v>25137502</v>
      </c>
      <c r="F191" s="14">
        <f t="shared" si="4"/>
        <v>35029.963768115944</v>
      </c>
      <c r="G191" s="14">
        <v>22003494</v>
      </c>
      <c r="H191" s="14">
        <v>24897831</v>
      </c>
      <c r="I191" s="8">
        <f t="shared" si="5"/>
        <v>34695.974080267559</v>
      </c>
    </row>
    <row r="192" spans="1:9">
      <c r="A192" s="16" t="s">
        <v>449</v>
      </c>
      <c r="B192" s="24" t="s">
        <v>450</v>
      </c>
      <c r="C192" s="24" t="s">
        <v>451</v>
      </c>
      <c r="D192" s="25">
        <v>312.39999999999998</v>
      </c>
      <c r="E192" s="14">
        <v>19966281</v>
      </c>
      <c r="F192" s="14">
        <f t="shared" si="4"/>
        <v>63912.551216389249</v>
      </c>
      <c r="G192" s="14">
        <v>18482362</v>
      </c>
      <c r="H192" s="14">
        <v>19897293</v>
      </c>
      <c r="I192" s="8">
        <f t="shared" si="5"/>
        <v>63691.718950064023</v>
      </c>
    </row>
    <row r="193" spans="1:9">
      <c r="A193" s="16" t="s">
        <v>452</v>
      </c>
      <c r="B193" s="24" t="s">
        <v>453</v>
      </c>
      <c r="C193" s="24" t="s">
        <v>451</v>
      </c>
      <c r="D193" s="25">
        <v>293.8</v>
      </c>
      <c r="E193" s="14">
        <v>22793066</v>
      </c>
      <c r="F193" s="14">
        <f t="shared" si="4"/>
        <v>77580.211027910147</v>
      </c>
      <c r="G193" s="14">
        <v>20594395</v>
      </c>
      <c r="H193" s="14">
        <v>22665261</v>
      </c>
      <c r="I193" s="8">
        <f t="shared" si="5"/>
        <v>77145.204220558197</v>
      </c>
    </row>
    <row r="194" spans="1:9">
      <c r="A194" s="16" t="s">
        <v>454</v>
      </c>
      <c r="B194" s="24" t="s">
        <v>455</v>
      </c>
      <c r="C194" s="24" t="s">
        <v>456</v>
      </c>
      <c r="D194" s="25">
        <v>128</v>
      </c>
      <c r="E194" s="14">
        <v>29235125</v>
      </c>
      <c r="F194" s="14">
        <f t="shared" si="4"/>
        <v>228399.4140625</v>
      </c>
      <c r="G194" s="14">
        <v>28559257</v>
      </c>
      <c r="H194" s="14">
        <v>29196785</v>
      </c>
      <c r="I194" s="8">
        <f t="shared" si="5"/>
        <v>228099.8828125</v>
      </c>
    </row>
    <row r="195" spans="1:9">
      <c r="A195" s="16" t="s">
        <v>457</v>
      </c>
      <c r="B195" s="24" t="s">
        <v>458</v>
      </c>
      <c r="C195" s="24" t="s">
        <v>459</v>
      </c>
      <c r="D195" s="25">
        <v>973.9</v>
      </c>
      <c r="E195" s="14">
        <v>55311120</v>
      </c>
      <c r="F195" s="14">
        <f t="shared" si="4"/>
        <v>56793.428483417192</v>
      </c>
      <c r="G195" s="14">
        <v>49457454</v>
      </c>
      <c r="H195" s="14">
        <v>55311120</v>
      </c>
      <c r="I195" s="8">
        <f t="shared" si="5"/>
        <v>56793.428483417192</v>
      </c>
    </row>
    <row r="196" spans="1:9">
      <c r="A196" s="16" t="s">
        <v>460</v>
      </c>
      <c r="B196" s="24" t="s">
        <v>219</v>
      </c>
      <c r="C196" s="24" t="s">
        <v>403</v>
      </c>
      <c r="D196" s="25">
        <v>147</v>
      </c>
      <c r="E196" s="14">
        <v>21080908</v>
      </c>
      <c r="F196" s="14">
        <f t="shared" si="4"/>
        <v>143407.53741496598</v>
      </c>
      <c r="G196" s="14">
        <v>20333862</v>
      </c>
      <c r="H196" s="14">
        <v>20089083</v>
      </c>
      <c r="I196" s="8">
        <f t="shared" si="5"/>
        <v>136660.42857142858</v>
      </c>
    </row>
    <row r="197" spans="1:9">
      <c r="A197" s="16" t="s">
        <v>461</v>
      </c>
      <c r="B197" s="24" t="s">
        <v>462</v>
      </c>
      <c r="C197" s="24" t="s">
        <v>59</v>
      </c>
      <c r="D197" s="25">
        <v>2133.6</v>
      </c>
      <c r="E197" s="14">
        <v>81271055</v>
      </c>
      <c r="F197" s="14">
        <f t="shared" si="4"/>
        <v>38091.045650543681</v>
      </c>
      <c r="G197" s="14">
        <v>71296330</v>
      </c>
      <c r="H197" s="14">
        <v>80858110</v>
      </c>
      <c r="I197" s="8">
        <f t="shared" si="5"/>
        <v>37897.501874765658</v>
      </c>
    </row>
    <row r="198" spans="1:9">
      <c r="A198" s="16" t="s">
        <v>463</v>
      </c>
      <c r="B198" s="24" t="s">
        <v>464</v>
      </c>
      <c r="C198" s="24" t="s">
        <v>446</v>
      </c>
      <c r="D198" s="25">
        <v>177.5</v>
      </c>
      <c r="E198" s="14">
        <v>28365557</v>
      </c>
      <c r="F198" s="14">
        <f t="shared" si="4"/>
        <v>159805.95492957748</v>
      </c>
      <c r="G198" s="14">
        <v>26930011</v>
      </c>
      <c r="H198" s="14">
        <v>28365557</v>
      </c>
      <c r="I198" s="8">
        <f t="shared" si="5"/>
        <v>159805.95492957748</v>
      </c>
    </row>
    <row r="199" spans="1:9">
      <c r="A199" s="16" t="s">
        <v>465</v>
      </c>
      <c r="B199" s="24" t="s">
        <v>466</v>
      </c>
      <c r="C199" s="24" t="s">
        <v>145</v>
      </c>
      <c r="D199" s="25">
        <v>777.5</v>
      </c>
      <c r="E199" s="14">
        <v>28647078</v>
      </c>
      <c r="F199" s="14">
        <f t="shared" ref="F199:F262" si="6">E199/D199</f>
        <v>36845.116398713828</v>
      </c>
      <c r="G199" s="14">
        <v>25303408</v>
      </c>
      <c r="H199" s="14">
        <v>28647078</v>
      </c>
      <c r="I199" s="8">
        <f t="shared" ref="I199:I262" si="7">H199/D199</f>
        <v>36845.116398713828</v>
      </c>
    </row>
    <row r="200" spans="1:9">
      <c r="A200" s="16" t="s">
        <v>467</v>
      </c>
      <c r="B200" s="24" t="s">
        <v>468</v>
      </c>
      <c r="C200" s="24" t="s">
        <v>403</v>
      </c>
      <c r="D200" s="25">
        <v>773.4</v>
      </c>
      <c r="E200" s="14">
        <v>37356344</v>
      </c>
      <c r="F200" s="14">
        <f t="shared" si="6"/>
        <v>48301.4533229894</v>
      </c>
      <c r="G200" s="14">
        <v>33775084</v>
      </c>
      <c r="H200" s="14">
        <v>36864470</v>
      </c>
      <c r="I200" s="8">
        <f t="shared" si="7"/>
        <v>47665.464184122058</v>
      </c>
    </row>
    <row r="201" spans="1:9">
      <c r="A201" s="16" t="s">
        <v>469</v>
      </c>
      <c r="B201" s="24" t="s">
        <v>470</v>
      </c>
      <c r="C201" s="24" t="s">
        <v>456</v>
      </c>
      <c r="D201" s="25">
        <v>773.5</v>
      </c>
      <c r="E201" s="14">
        <v>83747741</v>
      </c>
      <c r="F201" s="14">
        <f t="shared" si="6"/>
        <v>108271.15837104073</v>
      </c>
      <c r="G201" s="14">
        <v>78040563</v>
      </c>
      <c r="H201" s="14">
        <v>82359359</v>
      </c>
      <c r="I201" s="8">
        <f t="shared" si="7"/>
        <v>106476.22365869425</v>
      </c>
    </row>
    <row r="202" spans="1:9">
      <c r="A202" s="16" t="s">
        <v>471</v>
      </c>
      <c r="B202" s="24" t="s">
        <v>451</v>
      </c>
      <c r="C202" s="24" t="s">
        <v>451</v>
      </c>
      <c r="D202" s="25">
        <v>531.1</v>
      </c>
      <c r="E202" s="14">
        <v>30080201</v>
      </c>
      <c r="F202" s="14">
        <f t="shared" si="6"/>
        <v>56637.546601393333</v>
      </c>
      <c r="G202" s="14">
        <v>26104449</v>
      </c>
      <c r="H202" s="14">
        <v>29252390</v>
      </c>
      <c r="I202" s="8">
        <f t="shared" si="7"/>
        <v>55078.874035021654</v>
      </c>
    </row>
    <row r="203" spans="1:9">
      <c r="A203" s="16" t="s">
        <v>472</v>
      </c>
      <c r="B203" s="24" t="s">
        <v>406</v>
      </c>
      <c r="C203" s="24" t="s">
        <v>406</v>
      </c>
      <c r="D203" s="25">
        <v>1619.3</v>
      </c>
      <c r="E203" s="14">
        <v>82891897</v>
      </c>
      <c r="F203" s="14">
        <f t="shared" si="6"/>
        <v>51189.956771444449</v>
      </c>
      <c r="G203" s="14">
        <v>73327217</v>
      </c>
      <c r="H203" s="14">
        <v>75005218</v>
      </c>
      <c r="I203" s="8">
        <f t="shared" si="7"/>
        <v>46319.531896498491</v>
      </c>
    </row>
    <row r="204" spans="1:9">
      <c r="A204" s="16" t="s">
        <v>473</v>
      </c>
      <c r="B204" s="24" t="s">
        <v>474</v>
      </c>
      <c r="C204" s="24" t="s">
        <v>451</v>
      </c>
      <c r="D204" s="25">
        <v>564.5</v>
      </c>
      <c r="E204" s="14">
        <v>33936212</v>
      </c>
      <c r="F204" s="14">
        <f t="shared" si="6"/>
        <v>60117.293179805136</v>
      </c>
      <c r="G204" s="14">
        <v>30300153</v>
      </c>
      <c r="H204" s="14">
        <v>33461888</v>
      </c>
      <c r="I204" s="8">
        <f t="shared" si="7"/>
        <v>59277.03808680248</v>
      </c>
    </row>
    <row r="205" spans="1:9">
      <c r="A205" s="16" t="s">
        <v>475</v>
      </c>
      <c r="B205" s="24" t="s">
        <v>476</v>
      </c>
      <c r="C205" s="24" t="s">
        <v>451</v>
      </c>
      <c r="D205" s="25">
        <v>257</v>
      </c>
      <c r="E205" s="14">
        <v>12172841</v>
      </c>
      <c r="F205" s="14">
        <f t="shared" si="6"/>
        <v>47365.140077821008</v>
      </c>
      <c r="G205" s="14">
        <v>10814258</v>
      </c>
      <c r="H205" s="14">
        <v>11991935</v>
      </c>
      <c r="I205" s="8">
        <f t="shared" si="7"/>
        <v>46661.225680933851</v>
      </c>
    </row>
    <row r="206" spans="1:9">
      <c r="A206" s="16" t="s">
        <v>477</v>
      </c>
      <c r="B206" s="24" t="s">
        <v>478</v>
      </c>
      <c r="C206" s="24" t="s">
        <v>479</v>
      </c>
      <c r="D206" s="25">
        <v>320</v>
      </c>
      <c r="E206" s="14">
        <v>29504126</v>
      </c>
      <c r="F206" s="14">
        <f t="shared" si="6"/>
        <v>92200.393750000003</v>
      </c>
      <c r="G206" s="14">
        <v>27333019</v>
      </c>
      <c r="H206" s="14">
        <v>29504126</v>
      </c>
      <c r="I206" s="8">
        <f t="shared" si="7"/>
        <v>92200.393750000003</v>
      </c>
    </row>
    <row r="207" spans="1:9">
      <c r="A207" s="16" t="s">
        <v>480</v>
      </c>
      <c r="B207" s="24" t="s">
        <v>481</v>
      </c>
      <c r="C207" s="24" t="s">
        <v>9</v>
      </c>
      <c r="D207" s="25">
        <v>1785</v>
      </c>
      <c r="E207" s="14">
        <v>77142087</v>
      </c>
      <c r="F207" s="14">
        <f t="shared" si="6"/>
        <v>43216.855462184874</v>
      </c>
      <c r="G207" s="14">
        <v>67242805</v>
      </c>
      <c r="H207" s="14">
        <v>77142087</v>
      </c>
      <c r="I207" s="8">
        <f t="shared" si="7"/>
        <v>43216.855462184874</v>
      </c>
    </row>
    <row r="208" spans="1:9">
      <c r="A208" s="16" t="s">
        <v>482</v>
      </c>
      <c r="B208" s="24" t="s">
        <v>483</v>
      </c>
      <c r="C208" s="24" t="s">
        <v>484</v>
      </c>
      <c r="D208" s="25">
        <v>844.7</v>
      </c>
      <c r="E208" s="14">
        <v>81035892</v>
      </c>
      <c r="F208" s="14">
        <f t="shared" si="6"/>
        <v>95934.523499467265</v>
      </c>
      <c r="G208" s="14">
        <v>75508782</v>
      </c>
      <c r="H208" s="14">
        <v>79855406</v>
      </c>
      <c r="I208" s="8">
        <f t="shared" si="7"/>
        <v>94537.002486089725</v>
      </c>
    </row>
    <row r="209" spans="1:9">
      <c r="A209" s="16" t="s">
        <v>485</v>
      </c>
      <c r="B209" s="24" t="s">
        <v>486</v>
      </c>
      <c r="C209" s="24" t="s">
        <v>384</v>
      </c>
      <c r="D209" s="25">
        <v>1673.4</v>
      </c>
      <c r="E209" s="14">
        <v>114193579</v>
      </c>
      <c r="F209" s="14">
        <f t="shared" si="6"/>
        <v>68240.455957929953</v>
      </c>
      <c r="G209" s="14">
        <v>106556582</v>
      </c>
      <c r="H209" s="14">
        <v>114193579</v>
      </c>
      <c r="I209" s="8">
        <f t="shared" si="7"/>
        <v>68240.455957929953</v>
      </c>
    </row>
    <row r="210" spans="1:9">
      <c r="A210" s="16" t="s">
        <v>487</v>
      </c>
      <c r="B210" s="24" t="s">
        <v>488</v>
      </c>
      <c r="C210" s="24" t="s">
        <v>489</v>
      </c>
      <c r="D210" s="25">
        <v>752.7</v>
      </c>
      <c r="E210" s="14">
        <v>54930368</v>
      </c>
      <c r="F210" s="14">
        <f t="shared" si="6"/>
        <v>72977.770692174832</v>
      </c>
      <c r="G210" s="14">
        <v>49119551</v>
      </c>
      <c r="H210" s="14">
        <v>54930368</v>
      </c>
      <c r="I210" s="8">
        <f t="shared" si="7"/>
        <v>72977.770692174832</v>
      </c>
    </row>
    <row r="211" spans="1:9">
      <c r="A211" s="16" t="s">
        <v>490</v>
      </c>
      <c r="B211" s="24" t="s">
        <v>459</v>
      </c>
      <c r="C211" s="24" t="s">
        <v>459</v>
      </c>
      <c r="D211" s="25">
        <v>2280.4</v>
      </c>
      <c r="E211" s="14">
        <v>167012806</v>
      </c>
      <c r="F211" s="14">
        <f t="shared" si="6"/>
        <v>73238.381862831084</v>
      </c>
      <c r="G211" s="14">
        <v>154934191</v>
      </c>
      <c r="H211" s="14">
        <v>167012806</v>
      </c>
      <c r="I211" s="8">
        <f t="shared" si="7"/>
        <v>73238.381862831084</v>
      </c>
    </row>
    <row r="212" spans="1:9">
      <c r="A212" s="16" t="s">
        <v>491</v>
      </c>
      <c r="B212" s="24" t="s">
        <v>492</v>
      </c>
      <c r="C212" s="24" t="s">
        <v>459</v>
      </c>
      <c r="D212" s="25">
        <v>377.5</v>
      </c>
      <c r="E212" s="14">
        <v>29518732</v>
      </c>
      <c r="F212" s="14">
        <f t="shared" si="6"/>
        <v>78195.316556291393</v>
      </c>
      <c r="G212" s="14">
        <v>27005874</v>
      </c>
      <c r="H212" s="14">
        <v>29518732</v>
      </c>
      <c r="I212" s="8">
        <f t="shared" si="7"/>
        <v>78195.316556291393</v>
      </c>
    </row>
    <row r="213" spans="1:9">
      <c r="A213" s="16" t="s">
        <v>493</v>
      </c>
      <c r="B213" s="24" t="s">
        <v>494</v>
      </c>
      <c r="C213" s="24" t="s">
        <v>495</v>
      </c>
      <c r="D213" s="25">
        <v>647.6</v>
      </c>
      <c r="E213" s="14">
        <v>26031862</v>
      </c>
      <c r="F213" s="14">
        <f t="shared" si="6"/>
        <v>40197.439777640517</v>
      </c>
      <c r="G213" s="14">
        <v>22596564</v>
      </c>
      <c r="H213" s="14">
        <v>25820127</v>
      </c>
      <c r="I213" s="8">
        <f t="shared" si="7"/>
        <v>39870.48641136504</v>
      </c>
    </row>
    <row r="214" spans="1:9">
      <c r="A214" s="16" t="s">
        <v>496</v>
      </c>
      <c r="B214" s="24" t="s">
        <v>497</v>
      </c>
      <c r="C214" s="24" t="s">
        <v>495</v>
      </c>
      <c r="D214" s="25">
        <v>427.5</v>
      </c>
      <c r="E214" s="14">
        <v>20276537</v>
      </c>
      <c r="F214" s="14">
        <f t="shared" si="6"/>
        <v>47430.495906432749</v>
      </c>
      <c r="G214" s="14">
        <v>17616898</v>
      </c>
      <c r="H214" s="14">
        <v>20105364</v>
      </c>
      <c r="I214" s="8">
        <f t="shared" si="7"/>
        <v>47030.091228070174</v>
      </c>
    </row>
    <row r="215" spans="1:9">
      <c r="A215" s="16" t="s">
        <v>498</v>
      </c>
      <c r="B215" s="24" t="s">
        <v>499</v>
      </c>
      <c r="C215" s="24" t="s">
        <v>500</v>
      </c>
      <c r="D215" s="25">
        <v>434.2</v>
      </c>
      <c r="E215" s="14">
        <v>69340919</v>
      </c>
      <c r="F215" s="14">
        <f t="shared" si="6"/>
        <v>159698.10916628281</v>
      </c>
      <c r="G215" s="14">
        <v>67785019</v>
      </c>
      <c r="H215" s="14">
        <v>65403703</v>
      </c>
      <c r="I215" s="8">
        <f t="shared" si="7"/>
        <v>150630.36158452326</v>
      </c>
    </row>
    <row r="216" spans="1:9">
      <c r="A216" s="16" t="s">
        <v>501</v>
      </c>
      <c r="B216" s="24" t="s">
        <v>502</v>
      </c>
      <c r="C216" s="24" t="s">
        <v>459</v>
      </c>
      <c r="D216" s="25">
        <v>416</v>
      </c>
      <c r="E216" s="14">
        <v>37035347</v>
      </c>
      <c r="F216" s="14">
        <f t="shared" si="6"/>
        <v>89027.276442307688</v>
      </c>
      <c r="G216" s="14">
        <v>34242531</v>
      </c>
      <c r="H216" s="14">
        <v>37035347</v>
      </c>
      <c r="I216" s="8">
        <f t="shared" si="7"/>
        <v>89027.276442307688</v>
      </c>
    </row>
    <row r="217" spans="1:9">
      <c r="A217" s="16" t="s">
        <v>503</v>
      </c>
      <c r="B217" s="24" t="s">
        <v>504</v>
      </c>
      <c r="C217" s="24" t="s">
        <v>30</v>
      </c>
      <c r="D217" s="25">
        <v>235</v>
      </c>
      <c r="E217" s="14">
        <v>13253651</v>
      </c>
      <c r="F217" s="14">
        <f t="shared" si="6"/>
        <v>56398.514893617023</v>
      </c>
      <c r="G217" s="14">
        <v>12055172</v>
      </c>
      <c r="H217" s="14">
        <v>13253651</v>
      </c>
      <c r="I217" s="8">
        <f t="shared" si="7"/>
        <v>56398.514893617023</v>
      </c>
    </row>
    <row r="218" spans="1:9">
      <c r="A218" s="16" t="s">
        <v>505</v>
      </c>
      <c r="B218" s="24" t="s">
        <v>506</v>
      </c>
      <c r="C218" s="24" t="s">
        <v>355</v>
      </c>
      <c r="D218" s="25">
        <v>3015.9</v>
      </c>
      <c r="E218" s="14">
        <v>146676658</v>
      </c>
      <c r="F218" s="14">
        <f t="shared" si="6"/>
        <v>48634.456712755724</v>
      </c>
      <c r="G218" s="14">
        <v>131015437</v>
      </c>
      <c r="H218" s="14">
        <v>143030044</v>
      </c>
      <c r="I218" s="8">
        <f t="shared" si="7"/>
        <v>47425.327099704897</v>
      </c>
    </row>
    <row r="219" spans="1:9">
      <c r="A219" s="16" t="s">
        <v>507</v>
      </c>
      <c r="B219" s="24" t="s">
        <v>508</v>
      </c>
      <c r="C219" s="24" t="s">
        <v>36</v>
      </c>
      <c r="D219" s="25">
        <v>350</v>
      </c>
      <c r="E219" s="14">
        <v>18991604</v>
      </c>
      <c r="F219" s="14">
        <f t="shared" si="6"/>
        <v>54261.725714285712</v>
      </c>
      <c r="G219" s="14">
        <v>17213522</v>
      </c>
      <c r="H219" s="14">
        <v>18126750</v>
      </c>
      <c r="I219" s="8">
        <f t="shared" si="7"/>
        <v>51790.714285714283</v>
      </c>
    </row>
    <row r="220" spans="1:9">
      <c r="A220" s="16" t="s">
        <v>509</v>
      </c>
      <c r="B220" s="24" t="s">
        <v>510</v>
      </c>
      <c r="C220" s="24" t="s">
        <v>484</v>
      </c>
      <c r="D220" s="25">
        <v>568.5</v>
      </c>
      <c r="E220" s="14">
        <v>21996004</v>
      </c>
      <c r="F220" s="14">
        <f t="shared" si="6"/>
        <v>38691.299912049253</v>
      </c>
      <c r="G220" s="14">
        <v>19038304</v>
      </c>
      <c r="H220" s="14">
        <v>21664517</v>
      </c>
      <c r="I220" s="8">
        <f t="shared" si="7"/>
        <v>38108.209322779243</v>
      </c>
    </row>
    <row r="221" spans="1:9">
      <c r="A221" s="16" t="s">
        <v>511</v>
      </c>
      <c r="B221" s="24" t="s">
        <v>512</v>
      </c>
      <c r="C221" s="24" t="s">
        <v>355</v>
      </c>
      <c r="D221" s="25">
        <v>652.79999999999995</v>
      </c>
      <c r="E221" s="14">
        <v>42332732</v>
      </c>
      <c r="F221" s="14">
        <f t="shared" si="6"/>
        <v>64847.935049019616</v>
      </c>
      <c r="G221" s="14">
        <v>38744914</v>
      </c>
      <c r="H221" s="14">
        <v>42271256</v>
      </c>
      <c r="I221" s="8">
        <f t="shared" si="7"/>
        <v>64753.762254901965</v>
      </c>
    </row>
    <row r="222" spans="1:9">
      <c r="A222" s="16" t="s">
        <v>513</v>
      </c>
      <c r="B222" s="24" t="s">
        <v>514</v>
      </c>
      <c r="C222" s="24" t="s">
        <v>432</v>
      </c>
      <c r="D222" s="25">
        <v>249.5</v>
      </c>
      <c r="E222" s="14">
        <v>42433499</v>
      </c>
      <c r="F222" s="14">
        <f t="shared" si="6"/>
        <v>170074.14428857717</v>
      </c>
      <c r="G222" s="14">
        <v>40572181</v>
      </c>
      <c r="H222" s="14">
        <v>42433499</v>
      </c>
      <c r="I222" s="8">
        <f t="shared" si="7"/>
        <v>170074.14428857717</v>
      </c>
    </row>
    <row r="223" spans="1:9">
      <c r="A223" s="16" t="s">
        <v>515</v>
      </c>
      <c r="B223" s="24" t="s">
        <v>516</v>
      </c>
      <c r="C223" s="24" t="s">
        <v>495</v>
      </c>
      <c r="D223" s="25">
        <v>1053.4000000000001</v>
      </c>
      <c r="E223" s="14">
        <v>44969871</v>
      </c>
      <c r="F223" s="14">
        <f t="shared" si="6"/>
        <v>42690.213594076318</v>
      </c>
      <c r="G223" s="14">
        <v>39252845</v>
      </c>
      <c r="H223" s="14">
        <v>44866268</v>
      </c>
      <c r="I223" s="8">
        <f t="shared" si="7"/>
        <v>42591.862540345544</v>
      </c>
    </row>
    <row r="224" spans="1:9">
      <c r="A224" s="16" t="s">
        <v>517</v>
      </c>
      <c r="B224" s="24" t="s">
        <v>518</v>
      </c>
      <c r="C224" s="24" t="s">
        <v>441</v>
      </c>
      <c r="D224" s="25">
        <v>1516.1</v>
      </c>
      <c r="E224" s="14">
        <v>76878950</v>
      </c>
      <c r="F224" s="14">
        <f t="shared" si="6"/>
        <v>50708.363564408683</v>
      </c>
      <c r="G224" s="14">
        <v>69140062</v>
      </c>
      <c r="H224" s="14">
        <v>76589123</v>
      </c>
      <c r="I224" s="8">
        <f t="shared" si="7"/>
        <v>50517.197414418581</v>
      </c>
    </row>
    <row r="225" spans="1:9">
      <c r="A225" s="16" t="s">
        <v>519</v>
      </c>
      <c r="B225" s="24" t="s">
        <v>520</v>
      </c>
      <c r="C225" s="24" t="s">
        <v>521</v>
      </c>
      <c r="D225" s="25">
        <v>841.4</v>
      </c>
      <c r="E225" s="14">
        <v>32167747</v>
      </c>
      <c r="F225" s="14">
        <f t="shared" si="6"/>
        <v>38231.218207748992</v>
      </c>
      <c r="G225" s="14">
        <v>28125383</v>
      </c>
      <c r="H225" s="14">
        <v>31967021</v>
      </c>
      <c r="I225" s="8">
        <f t="shared" si="7"/>
        <v>37992.656287140482</v>
      </c>
    </row>
    <row r="226" spans="1:9">
      <c r="A226" s="16" t="s">
        <v>522</v>
      </c>
      <c r="B226" s="24" t="s">
        <v>523</v>
      </c>
      <c r="C226" s="24" t="s">
        <v>332</v>
      </c>
      <c r="D226" s="25">
        <v>5632.4</v>
      </c>
      <c r="E226" s="14">
        <v>431764703</v>
      </c>
      <c r="F226" s="14">
        <f t="shared" si="6"/>
        <v>76657.322455791495</v>
      </c>
      <c r="G226" s="14">
        <v>404914330</v>
      </c>
      <c r="H226" s="14">
        <v>431764703</v>
      </c>
      <c r="I226" s="8">
        <f t="shared" si="7"/>
        <v>76657.322455791495</v>
      </c>
    </row>
    <row r="227" spans="1:9">
      <c r="A227" s="16" t="s">
        <v>524</v>
      </c>
      <c r="B227" s="24" t="s">
        <v>525</v>
      </c>
      <c r="C227" s="24" t="s">
        <v>419</v>
      </c>
      <c r="D227" s="25">
        <v>375.9</v>
      </c>
      <c r="E227" s="14">
        <v>28182854</v>
      </c>
      <c r="F227" s="14">
        <f t="shared" si="6"/>
        <v>74974.338919925518</v>
      </c>
      <c r="G227" s="14">
        <v>27057776</v>
      </c>
      <c r="H227" s="14">
        <v>27114206</v>
      </c>
      <c r="I227" s="8">
        <f t="shared" si="7"/>
        <v>72131.43389199255</v>
      </c>
    </row>
    <row r="228" spans="1:9">
      <c r="A228" s="16" t="s">
        <v>526</v>
      </c>
      <c r="B228" s="24" t="s">
        <v>173</v>
      </c>
      <c r="C228" s="24" t="s">
        <v>389</v>
      </c>
      <c r="D228" s="25">
        <v>524.1</v>
      </c>
      <c r="E228" s="14">
        <v>15408387</v>
      </c>
      <c r="F228" s="14">
        <f t="shared" si="6"/>
        <v>29399.708070978821</v>
      </c>
      <c r="G228" s="14">
        <v>13662990</v>
      </c>
      <c r="H228" s="14">
        <v>15180470</v>
      </c>
      <c r="I228" s="8">
        <f t="shared" si="7"/>
        <v>28964.834955161226</v>
      </c>
    </row>
    <row r="229" spans="1:9">
      <c r="A229" s="16" t="s">
        <v>527</v>
      </c>
      <c r="B229" s="24" t="s">
        <v>528</v>
      </c>
      <c r="C229" s="24" t="s">
        <v>389</v>
      </c>
      <c r="D229" s="25">
        <v>758.7</v>
      </c>
      <c r="E229" s="14">
        <v>34917242</v>
      </c>
      <c r="F229" s="14">
        <f t="shared" si="6"/>
        <v>46022.462106234343</v>
      </c>
      <c r="G229" s="14">
        <v>30945315</v>
      </c>
      <c r="H229" s="14">
        <v>34670151</v>
      </c>
      <c r="I229" s="8">
        <f t="shared" si="7"/>
        <v>45696.785290628701</v>
      </c>
    </row>
    <row r="230" spans="1:9">
      <c r="A230" s="16" t="s">
        <v>529</v>
      </c>
      <c r="B230" s="24" t="s">
        <v>530</v>
      </c>
      <c r="C230" s="24" t="s">
        <v>417</v>
      </c>
      <c r="D230" s="25">
        <v>6072.3</v>
      </c>
      <c r="E230" s="14">
        <v>188489116</v>
      </c>
      <c r="F230" s="14">
        <f t="shared" si="6"/>
        <v>31040.81089537737</v>
      </c>
      <c r="G230" s="14">
        <v>169073388</v>
      </c>
      <c r="H230" s="14">
        <v>188489116</v>
      </c>
      <c r="I230" s="8">
        <f t="shared" si="7"/>
        <v>31040.81089537737</v>
      </c>
    </row>
    <row r="231" spans="1:9">
      <c r="A231" s="16" t="s">
        <v>531</v>
      </c>
      <c r="B231" s="24" t="s">
        <v>532</v>
      </c>
      <c r="C231" s="24" t="s">
        <v>403</v>
      </c>
      <c r="D231" s="25">
        <v>338.2</v>
      </c>
      <c r="E231" s="14">
        <v>32853872</v>
      </c>
      <c r="F231" s="14">
        <f t="shared" si="6"/>
        <v>97143.323477232407</v>
      </c>
      <c r="G231" s="14">
        <v>31509948</v>
      </c>
      <c r="H231" s="14">
        <v>32850284</v>
      </c>
      <c r="I231" s="8">
        <f t="shared" si="7"/>
        <v>97132.714370195157</v>
      </c>
    </row>
    <row r="232" spans="1:9">
      <c r="A232" s="16" t="s">
        <v>533</v>
      </c>
      <c r="B232" s="24" t="s">
        <v>534</v>
      </c>
      <c r="C232" s="24" t="s">
        <v>521</v>
      </c>
      <c r="D232" s="25">
        <v>1781.2</v>
      </c>
      <c r="E232" s="14">
        <v>207096241</v>
      </c>
      <c r="F232" s="14">
        <f t="shared" si="6"/>
        <v>116267.8200089827</v>
      </c>
      <c r="G232" s="14">
        <v>195003113</v>
      </c>
      <c r="H232" s="14">
        <v>205826732</v>
      </c>
      <c r="I232" s="8">
        <f t="shared" si="7"/>
        <v>115555.09319559847</v>
      </c>
    </row>
    <row r="233" spans="1:9">
      <c r="A233" s="16" t="s">
        <v>535</v>
      </c>
      <c r="B233" s="24" t="s">
        <v>536</v>
      </c>
      <c r="C233" s="24" t="s">
        <v>521</v>
      </c>
      <c r="D233" s="25">
        <v>1900.4</v>
      </c>
      <c r="E233" s="14">
        <v>102664926</v>
      </c>
      <c r="F233" s="14">
        <f t="shared" si="6"/>
        <v>54022.798358240369</v>
      </c>
      <c r="G233" s="14">
        <v>90610264</v>
      </c>
      <c r="H233" s="14">
        <v>102349199</v>
      </c>
      <c r="I233" s="8">
        <f t="shared" si="7"/>
        <v>53856.6612292149</v>
      </c>
    </row>
    <row r="234" spans="1:9">
      <c r="A234" s="16" t="s">
        <v>537</v>
      </c>
      <c r="B234" s="24" t="s">
        <v>538</v>
      </c>
      <c r="C234" s="24" t="s">
        <v>521</v>
      </c>
      <c r="D234" s="25">
        <v>946.7</v>
      </c>
      <c r="E234" s="14">
        <v>23605854</v>
      </c>
      <c r="F234" s="14">
        <f t="shared" si="6"/>
        <v>24934.883278757789</v>
      </c>
      <c r="G234" s="14">
        <v>19811900</v>
      </c>
      <c r="H234" s="14">
        <v>23389247</v>
      </c>
      <c r="I234" s="8">
        <f t="shared" si="7"/>
        <v>24706.081123904085</v>
      </c>
    </row>
    <row r="235" spans="1:9">
      <c r="A235" s="16" t="s">
        <v>539</v>
      </c>
      <c r="B235" s="24" t="s">
        <v>540</v>
      </c>
      <c r="C235" s="24" t="s">
        <v>459</v>
      </c>
      <c r="D235" s="25">
        <v>428.8</v>
      </c>
      <c r="E235" s="14">
        <v>30509440</v>
      </c>
      <c r="F235" s="14">
        <f t="shared" si="6"/>
        <v>71150.746268656716</v>
      </c>
      <c r="G235" s="14">
        <v>28427020</v>
      </c>
      <c r="H235" s="14">
        <v>30498892</v>
      </c>
      <c r="I235" s="8">
        <f t="shared" si="7"/>
        <v>71126.147388059704</v>
      </c>
    </row>
    <row r="236" spans="1:9">
      <c r="A236" s="16" t="s">
        <v>541</v>
      </c>
      <c r="B236" s="24" t="s">
        <v>542</v>
      </c>
      <c r="C236" s="24" t="s">
        <v>64</v>
      </c>
      <c r="D236" s="25">
        <v>669.8</v>
      </c>
      <c r="E236" s="14">
        <v>31772187</v>
      </c>
      <c r="F236" s="14">
        <f t="shared" si="6"/>
        <v>47435.334428187525</v>
      </c>
      <c r="G236" s="14">
        <v>28685196</v>
      </c>
      <c r="H236" s="14">
        <v>31772187</v>
      </c>
      <c r="I236" s="8">
        <f t="shared" si="7"/>
        <v>47435.334428187525</v>
      </c>
    </row>
    <row r="237" spans="1:9">
      <c r="A237" s="16" t="s">
        <v>543</v>
      </c>
      <c r="B237" s="24" t="s">
        <v>544</v>
      </c>
      <c r="C237" s="24" t="s">
        <v>332</v>
      </c>
      <c r="D237" s="25">
        <v>3457.5</v>
      </c>
      <c r="E237" s="14">
        <v>178494331</v>
      </c>
      <c r="F237" s="14">
        <f t="shared" si="6"/>
        <v>51625.258423716557</v>
      </c>
      <c r="G237" s="14">
        <v>161599839</v>
      </c>
      <c r="H237" s="14">
        <v>178494331</v>
      </c>
      <c r="I237" s="8">
        <f t="shared" si="7"/>
        <v>51625.258423716557</v>
      </c>
    </row>
    <row r="238" spans="1:9">
      <c r="A238" s="16" t="s">
        <v>545</v>
      </c>
      <c r="B238" s="24" t="s">
        <v>546</v>
      </c>
      <c r="C238" s="24" t="s">
        <v>547</v>
      </c>
      <c r="D238" s="25">
        <v>454.7</v>
      </c>
      <c r="E238" s="14">
        <v>83036355</v>
      </c>
      <c r="F238" s="14">
        <f t="shared" si="6"/>
        <v>182617.8909170882</v>
      </c>
      <c r="G238" s="14">
        <v>81225147</v>
      </c>
      <c r="H238" s="14">
        <v>83036355</v>
      </c>
      <c r="I238" s="8">
        <f t="shared" si="7"/>
        <v>182617.8909170882</v>
      </c>
    </row>
    <row r="239" spans="1:9">
      <c r="A239" s="16" t="s">
        <v>548</v>
      </c>
      <c r="B239" s="24" t="s">
        <v>64</v>
      </c>
      <c r="C239" s="24" t="s">
        <v>64</v>
      </c>
      <c r="D239" s="25">
        <v>3527.7</v>
      </c>
      <c r="E239" s="14">
        <v>187666981</v>
      </c>
      <c r="F239" s="14">
        <f t="shared" si="6"/>
        <v>53198.112367831738</v>
      </c>
      <c r="G239" s="14">
        <v>166289354</v>
      </c>
      <c r="H239" s="14">
        <v>186922512</v>
      </c>
      <c r="I239" s="8">
        <f t="shared" si="7"/>
        <v>52987.07713240922</v>
      </c>
    </row>
    <row r="240" spans="1:9">
      <c r="A240" s="16" t="s">
        <v>549</v>
      </c>
      <c r="B240" s="24" t="s">
        <v>550</v>
      </c>
      <c r="C240" s="24" t="s">
        <v>495</v>
      </c>
      <c r="D240" s="25">
        <v>315.2</v>
      </c>
      <c r="E240" s="14">
        <v>11259347</v>
      </c>
      <c r="F240" s="14">
        <f t="shared" si="6"/>
        <v>35721.278553299497</v>
      </c>
      <c r="G240" s="14">
        <v>9577800</v>
      </c>
      <c r="H240" s="14">
        <v>11172701</v>
      </c>
      <c r="I240" s="8">
        <f t="shared" si="7"/>
        <v>35446.386421319796</v>
      </c>
    </row>
    <row r="241" spans="1:9">
      <c r="A241" s="16" t="s">
        <v>551</v>
      </c>
      <c r="B241" s="24" t="s">
        <v>552</v>
      </c>
      <c r="C241" s="24" t="s">
        <v>495</v>
      </c>
      <c r="D241" s="25">
        <v>280.5</v>
      </c>
      <c r="E241" s="14">
        <v>15387131</v>
      </c>
      <c r="F241" s="14">
        <f t="shared" si="6"/>
        <v>54856.081996434936</v>
      </c>
      <c r="G241" s="14">
        <v>13824624</v>
      </c>
      <c r="H241" s="14">
        <v>15359001</v>
      </c>
      <c r="I241" s="8">
        <f t="shared" si="7"/>
        <v>54755.796791443849</v>
      </c>
    </row>
    <row r="242" spans="1:9">
      <c r="A242" s="16" t="s">
        <v>553</v>
      </c>
      <c r="B242" s="24" t="s">
        <v>554</v>
      </c>
      <c r="C242" s="24" t="s">
        <v>373</v>
      </c>
      <c r="D242" s="25">
        <v>7068.8</v>
      </c>
      <c r="E242" s="14">
        <v>312882006</v>
      </c>
      <c r="F242" s="14">
        <f t="shared" si="6"/>
        <v>44262.393334087821</v>
      </c>
      <c r="G242" s="14">
        <v>291511961</v>
      </c>
      <c r="H242" s="14">
        <v>312173456</v>
      </c>
      <c r="I242" s="8">
        <f t="shared" si="7"/>
        <v>44162.157084653685</v>
      </c>
    </row>
    <row r="243" spans="1:9">
      <c r="A243" s="16" t="s">
        <v>555</v>
      </c>
      <c r="B243" s="24" t="s">
        <v>556</v>
      </c>
      <c r="C243" s="24" t="s">
        <v>64</v>
      </c>
      <c r="D243" s="25">
        <v>2116.8000000000002</v>
      </c>
      <c r="E243" s="14">
        <v>126087331</v>
      </c>
      <c r="F243" s="14">
        <f t="shared" si="6"/>
        <v>59565.065665154943</v>
      </c>
      <c r="G243" s="14">
        <v>116044528</v>
      </c>
      <c r="H243" s="14">
        <v>125529520</v>
      </c>
      <c r="I243" s="8">
        <f t="shared" si="7"/>
        <v>59301.549508692362</v>
      </c>
    </row>
    <row r="244" spans="1:9">
      <c r="A244" s="16" t="s">
        <v>557</v>
      </c>
      <c r="B244" s="24" t="s">
        <v>558</v>
      </c>
      <c r="C244" s="24" t="s">
        <v>417</v>
      </c>
      <c r="D244" s="25">
        <v>246.3</v>
      </c>
      <c r="E244" s="14">
        <v>30525698</v>
      </c>
      <c r="F244" s="14">
        <f t="shared" si="6"/>
        <v>123937.06049533089</v>
      </c>
      <c r="G244" s="14">
        <v>29170022</v>
      </c>
      <c r="H244" s="14">
        <v>30517046</v>
      </c>
      <c r="I244" s="8">
        <f t="shared" si="7"/>
        <v>123901.93260251725</v>
      </c>
    </row>
    <row r="245" spans="1:9">
      <c r="A245" s="16" t="s">
        <v>559</v>
      </c>
      <c r="B245" s="24" t="s">
        <v>560</v>
      </c>
      <c r="C245" s="24" t="s">
        <v>389</v>
      </c>
      <c r="D245" s="25">
        <v>810.3</v>
      </c>
      <c r="E245" s="14">
        <v>37112401</v>
      </c>
      <c r="F245" s="14">
        <f t="shared" si="6"/>
        <v>45800.815747254106</v>
      </c>
      <c r="G245" s="14">
        <v>34147734</v>
      </c>
      <c r="H245" s="14">
        <v>36645192</v>
      </c>
      <c r="I245" s="8">
        <f t="shared" si="7"/>
        <v>45224.228063680122</v>
      </c>
    </row>
    <row r="246" spans="1:9">
      <c r="A246" s="16" t="s">
        <v>561</v>
      </c>
      <c r="B246" s="24" t="s">
        <v>562</v>
      </c>
      <c r="C246" s="24" t="s">
        <v>430</v>
      </c>
      <c r="D246" s="25">
        <v>717.5</v>
      </c>
      <c r="E246" s="14">
        <v>26757038</v>
      </c>
      <c r="F246" s="14">
        <f t="shared" si="6"/>
        <v>37292.039024390244</v>
      </c>
      <c r="G246" s="14">
        <v>23392677</v>
      </c>
      <c r="H246" s="14">
        <v>26757038</v>
      </c>
      <c r="I246" s="8">
        <f t="shared" si="7"/>
        <v>37292.039024390244</v>
      </c>
    </row>
    <row r="247" spans="1:9">
      <c r="A247" s="16" t="s">
        <v>563</v>
      </c>
      <c r="B247" s="24" t="s">
        <v>564</v>
      </c>
      <c r="C247" s="24" t="s">
        <v>565</v>
      </c>
      <c r="D247" s="25">
        <v>331.9</v>
      </c>
      <c r="E247" s="14">
        <v>12143752</v>
      </c>
      <c r="F247" s="14">
        <f t="shared" si="6"/>
        <v>36588.586923772222</v>
      </c>
      <c r="G247" s="14">
        <v>10244807</v>
      </c>
      <c r="H247" s="14">
        <v>12143752</v>
      </c>
      <c r="I247" s="8">
        <f t="shared" si="7"/>
        <v>36588.586923772222</v>
      </c>
    </row>
    <row r="248" spans="1:9" s="23" customFormat="1">
      <c r="A248" s="6" t="s">
        <v>566</v>
      </c>
      <c r="B248" s="24" t="s">
        <v>567</v>
      </c>
      <c r="C248" s="24" t="s">
        <v>565</v>
      </c>
      <c r="D248" s="25">
        <v>365.5</v>
      </c>
      <c r="E248" s="5">
        <v>16507757</v>
      </c>
      <c r="F248" s="5">
        <f t="shared" si="6"/>
        <v>45164.861833105337</v>
      </c>
      <c r="G248" s="5">
        <v>14619756</v>
      </c>
      <c r="H248" s="5">
        <v>16507757</v>
      </c>
      <c r="I248" s="4">
        <f t="shared" si="7"/>
        <v>45164.861833105337</v>
      </c>
    </row>
    <row r="249" spans="1:9" s="23" customFormat="1">
      <c r="A249" s="6" t="s">
        <v>568</v>
      </c>
      <c r="B249" s="24" t="s">
        <v>569</v>
      </c>
      <c r="C249" s="24" t="s">
        <v>64</v>
      </c>
      <c r="D249" s="25">
        <v>1803.3</v>
      </c>
      <c r="E249" s="5">
        <v>92346078</v>
      </c>
      <c r="F249" s="5">
        <f t="shared" si="6"/>
        <v>51209.492596905671</v>
      </c>
      <c r="G249" s="5">
        <v>83987699</v>
      </c>
      <c r="H249" s="5">
        <v>92272510</v>
      </c>
      <c r="I249" s="4">
        <f t="shared" si="7"/>
        <v>51168.696279043979</v>
      </c>
    </row>
    <row r="250" spans="1:9" s="23" customFormat="1">
      <c r="A250" s="6" t="s">
        <v>570</v>
      </c>
      <c r="B250" s="24" t="s">
        <v>571</v>
      </c>
      <c r="C250" s="24" t="s">
        <v>565</v>
      </c>
      <c r="D250" s="25">
        <v>2305</v>
      </c>
      <c r="E250" s="5">
        <v>96070585</v>
      </c>
      <c r="F250" s="5">
        <f t="shared" si="6"/>
        <v>41679.212581344902</v>
      </c>
      <c r="G250" s="5">
        <v>83853551</v>
      </c>
      <c r="H250" s="5">
        <v>95395373</v>
      </c>
      <c r="I250" s="4">
        <f t="shared" si="7"/>
        <v>41386.278958785253</v>
      </c>
    </row>
    <row r="251" spans="1:9" s="23" customFormat="1">
      <c r="A251" s="6" t="s">
        <v>572</v>
      </c>
      <c r="B251" s="24" t="s">
        <v>573</v>
      </c>
      <c r="C251" s="24" t="s">
        <v>574</v>
      </c>
      <c r="D251" s="25">
        <v>857.5</v>
      </c>
      <c r="E251" s="5">
        <v>88437027</v>
      </c>
      <c r="F251" s="5">
        <f t="shared" si="6"/>
        <v>103133.55918367347</v>
      </c>
      <c r="G251" s="5">
        <v>83899741</v>
      </c>
      <c r="H251" s="5">
        <v>87704999</v>
      </c>
      <c r="I251" s="4">
        <f t="shared" si="7"/>
        <v>102279.88221574343</v>
      </c>
    </row>
    <row r="252" spans="1:9" s="23" customFormat="1">
      <c r="A252" s="6" t="s">
        <v>575</v>
      </c>
      <c r="B252" s="24" t="s">
        <v>576</v>
      </c>
      <c r="C252" s="24" t="s">
        <v>172</v>
      </c>
      <c r="D252" s="25">
        <v>409.1</v>
      </c>
      <c r="E252" s="5">
        <v>29189576</v>
      </c>
      <c r="F252" s="5">
        <f t="shared" si="6"/>
        <v>71350.711317526278</v>
      </c>
      <c r="G252" s="5">
        <v>27203127</v>
      </c>
      <c r="H252" s="5">
        <v>29189576</v>
      </c>
      <c r="I252" s="4">
        <f t="shared" si="7"/>
        <v>71350.711317526278</v>
      </c>
    </row>
    <row r="253" spans="1:9" s="23" customFormat="1">
      <c r="A253" s="6" t="s">
        <v>577</v>
      </c>
      <c r="B253" s="24" t="s">
        <v>578</v>
      </c>
      <c r="C253" s="24" t="s">
        <v>579</v>
      </c>
      <c r="D253" s="25">
        <v>68</v>
      </c>
      <c r="E253" s="5">
        <v>12059661</v>
      </c>
      <c r="F253" s="5">
        <f t="shared" si="6"/>
        <v>177347.95588235295</v>
      </c>
      <c r="G253" s="5">
        <v>11718878</v>
      </c>
      <c r="H253" s="5">
        <v>12059067</v>
      </c>
      <c r="I253" s="4">
        <f t="shared" si="7"/>
        <v>177339.2205882353</v>
      </c>
    </row>
    <row r="254" spans="1:9" s="23" customFormat="1">
      <c r="A254" s="6" t="s">
        <v>580</v>
      </c>
      <c r="B254" s="24" t="s">
        <v>581</v>
      </c>
      <c r="C254" s="24" t="s">
        <v>64</v>
      </c>
      <c r="D254" s="25">
        <v>2534.8000000000002</v>
      </c>
      <c r="E254" s="5">
        <v>117733497</v>
      </c>
      <c r="F254" s="5">
        <f t="shared" si="6"/>
        <v>46446.858529272526</v>
      </c>
      <c r="G254" s="5">
        <v>108315578</v>
      </c>
      <c r="H254" s="5">
        <v>114832462</v>
      </c>
      <c r="I254" s="4">
        <f t="shared" si="7"/>
        <v>45302.375729840613</v>
      </c>
    </row>
    <row r="255" spans="1:9" s="23" customFormat="1">
      <c r="A255" s="6" t="s">
        <v>582</v>
      </c>
      <c r="B255" s="24" t="s">
        <v>583</v>
      </c>
      <c r="C255" s="24" t="s">
        <v>565</v>
      </c>
      <c r="D255" s="25">
        <v>2644.3</v>
      </c>
      <c r="E255" s="5">
        <v>79802204</v>
      </c>
      <c r="F255" s="5">
        <f t="shared" si="6"/>
        <v>30178.952463790036</v>
      </c>
      <c r="G255" s="5">
        <v>65909400</v>
      </c>
      <c r="H255" s="5">
        <v>79095805</v>
      </c>
      <c r="I255" s="4">
        <f t="shared" si="7"/>
        <v>29911.812199826039</v>
      </c>
    </row>
    <row r="256" spans="1:9" s="23" customFormat="1">
      <c r="A256" s="6" t="s">
        <v>584</v>
      </c>
      <c r="B256" s="24" t="s">
        <v>585</v>
      </c>
      <c r="C256" s="24" t="s">
        <v>565</v>
      </c>
      <c r="D256" s="25">
        <v>153</v>
      </c>
      <c r="E256" s="5">
        <v>6389440</v>
      </c>
      <c r="F256" s="5">
        <f t="shared" si="6"/>
        <v>41761.045751633988</v>
      </c>
      <c r="G256" s="5">
        <v>5780395</v>
      </c>
      <c r="H256" s="5">
        <v>6389440</v>
      </c>
      <c r="I256" s="4">
        <f t="shared" si="7"/>
        <v>41761.045751633988</v>
      </c>
    </row>
    <row r="257" spans="1:9" s="23" customFormat="1">
      <c r="A257" s="6" t="s">
        <v>586</v>
      </c>
      <c r="B257" s="24" t="s">
        <v>587</v>
      </c>
      <c r="C257" s="24" t="s">
        <v>441</v>
      </c>
      <c r="D257" s="25">
        <v>1073.2</v>
      </c>
      <c r="E257" s="5">
        <v>64726411</v>
      </c>
      <c r="F257" s="5">
        <f t="shared" si="6"/>
        <v>60311.601751770402</v>
      </c>
      <c r="G257" s="5">
        <v>59234197</v>
      </c>
      <c r="H257" s="5">
        <v>64726411</v>
      </c>
      <c r="I257" s="4">
        <f t="shared" si="7"/>
        <v>60311.601751770402</v>
      </c>
    </row>
    <row r="258" spans="1:9" s="23" customFormat="1">
      <c r="A258" s="6" t="s">
        <v>588</v>
      </c>
      <c r="B258" s="24" t="s">
        <v>589</v>
      </c>
      <c r="C258" s="24" t="s">
        <v>500</v>
      </c>
      <c r="D258" s="25">
        <v>116.5</v>
      </c>
      <c r="E258" s="5">
        <v>17911425</v>
      </c>
      <c r="F258" s="5">
        <f t="shared" si="6"/>
        <v>153746.1373390558</v>
      </c>
      <c r="G258" s="5">
        <v>17250036</v>
      </c>
      <c r="H258" s="5">
        <v>17746120</v>
      </c>
      <c r="I258" s="4">
        <f t="shared" si="7"/>
        <v>152327.21030042917</v>
      </c>
    </row>
    <row r="259" spans="1:9" s="23" customFormat="1">
      <c r="A259" s="6" t="s">
        <v>590</v>
      </c>
      <c r="B259" s="24" t="s">
        <v>591</v>
      </c>
      <c r="C259" s="24" t="s">
        <v>592</v>
      </c>
      <c r="D259" s="25">
        <v>8200.6</v>
      </c>
      <c r="E259" s="5">
        <v>209450582</v>
      </c>
      <c r="F259" s="5">
        <f t="shared" si="6"/>
        <v>25540.885057190935</v>
      </c>
      <c r="G259" s="5">
        <v>189162908</v>
      </c>
      <c r="H259" s="5">
        <v>197855612</v>
      </c>
      <c r="I259" s="4">
        <f t="shared" si="7"/>
        <v>24126.967782845157</v>
      </c>
    </row>
    <row r="260" spans="1:9" s="23" customFormat="1">
      <c r="A260" s="6" t="s">
        <v>593</v>
      </c>
      <c r="B260" s="24" t="s">
        <v>594</v>
      </c>
      <c r="C260" s="24" t="s">
        <v>12</v>
      </c>
      <c r="D260" s="25">
        <v>118.4</v>
      </c>
      <c r="E260" s="5">
        <v>12150332</v>
      </c>
      <c r="F260" s="5">
        <f t="shared" si="6"/>
        <v>102621.04729729729</v>
      </c>
      <c r="G260" s="5">
        <v>11492917</v>
      </c>
      <c r="H260" s="5">
        <v>12150332</v>
      </c>
      <c r="I260" s="4">
        <f t="shared" si="7"/>
        <v>102621.04729729729</v>
      </c>
    </row>
    <row r="261" spans="1:9" s="23" customFormat="1">
      <c r="A261" s="6" t="s">
        <v>595</v>
      </c>
      <c r="B261" s="24" t="s">
        <v>596</v>
      </c>
      <c r="C261" s="24" t="s">
        <v>12</v>
      </c>
      <c r="D261" s="25">
        <v>228</v>
      </c>
      <c r="E261" s="5">
        <v>18062888</v>
      </c>
      <c r="F261" s="5">
        <f t="shared" si="6"/>
        <v>79223.192982456138</v>
      </c>
      <c r="G261" s="5">
        <v>17365536</v>
      </c>
      <c r="H261" s="5">
        <v>18062888</v>
      </c>
      <c r="I261" s="4">
        <f t="shared" si="7"/>
        <v>79223.192982456138</v>
      </c>
    </row>
    <row r="262" spans="1:9" s="23" customFormat="1">
      <c r="A262" s="6" t="s">
        <v>597</v>
      </c>
      <c r="B262" s="24" t="s">
        <v>598</v>
      </c>
      <c r="C262" s="24" t="s">
        <v>379</v>
      </c>
      <c r="D262" s="25">
        <v>198.5</v>
      </c>
      <c r="E262" s="5">
        <v>12741673</v>
      </c>
      <c r="F262" s="5">
        <f t="shared" si="6"/>
        <v>64189.788413098235</v>
      </c>
      <c r="G262" s="5">
        <v>11401195</v>
      </c>
      <c r="H262" s="5">
        <v>12741673</v>
      </c>
      <c r="I262" s="4">
        <f t="shared" si="7"/>
        <v>64189.788413098235</v>
      </c>
    </row>
    <row r="263" spans="1:9">
      <c r="A263" s="16" t="s">
        <v>599</v>
      </c>
      <c r="B263" s="24" t="s">
        <v>600</v>
      </c>
      <c r="C263" s="24" t="s">
        <v>601</v>
      </c>
      <c r="D263" s="25">
        <v>4516</v>
      </c>
      <c r="E263" s="14">
        <v>180739181</v>
      </c>
      <c r="F263" s="14">
        <f t="shared" ref="F263:F293" si="8">E263/D263</f>
        <v>40021.96213463242</v>
      </c>
      <c r="G263" s="14">
        <v>167384518</v>
      </c>
      <c r="H263" s="14">
        <v>180739181</v>
      </c>
      <c r="I263" s="8">
        <f t="shared" ref="I263:I293" si="9">H263/D263</f>
        <v>40021.96213463242</v>
      </c>
    </row>
    <row r="264" spans="1:9">
      <c r="A264" s="16" t="s">
        <v>602</v>
      </c>
      <c r="B264" s="24" t="s">
        <v>603</v>
      </c>
      <c r="C264" s="24" t="s">
        <v>441</v>
      </c>
      <c r="D264" s="25">
        <v>371</v>
      </c>
      <c r="E264" s="14">
        <v>25960832</v>
      </c>
      <c r="F264" s="14">
        <f t="shared" si="8"/>
        <v>69975.288409703498</v>
      </c>
      <c r="G264" s="14">
        <v>23699898</v>
      </c>
      <c r="H264" s="14">
        <v>25960832</v>
      </c>
      <c r="I264" s="8">
        <f t="shared" si="9"/>
        <v>69975.288409703498</v>
      </c>
    </row>
    <row r="265" spans="1:9">
      <c r="A265" s="16" t="s">
        <v>604</v>
      </c>
      <c r="B265" s="24" t="s">
        <v>605</v>
      </c>
      <c r="C265" s="24" t="s">
        <v>579</v>
      </c>
      <c r="D265" s="25">
        <v>228</v>
      </c>
      <c r="E265" s="14">
        <v>41867427</v>
      </c>
      <c r="F265" s="14">
        <f t="shared" si="8"/>
        <v>183629.06578947368</v>
      </c>
      <c r="G265" s="14">
        <v>40302801</v>
      </c>
      <c r="H265" s="14">
        <v>41828665</v>
      </c>
      <c r="I265" s="8">
        <f t="shared" si="9"/>
        <v>183459.05701754385</v>
      </c>
    </row>
    <row r="266" spans="1:9">
      <c r="A266" s="16" t="s">
        <v>606</v>
      </c>
      <c r="B266" s="24" t="s">
        <v>607</v>
      </c>
      <c r="C266" s="24" t="s">
        <v>601</v>
      </c>
      <c r="D266" s="25">
        <v>683</v>
      </c>
      <c r="E266" s="14">
        <v>88102965</v>
      </c>
      <c r="F266" s="14">
        <f t="shared" si="8"/>
        <v>128994.09224011713</v>
      </c>
      <c r="G266" s="14">
        <v>85864181</v>
      </c>
      <c r="H266" s="14">
        <v>88102965</v>
      </c>
      <c r="I266" s="8">
        <f t="shared" si="9"/>
        <v>128994.09224011713</v>
      </c>
    </row>
    <row r="267" spans="1:9">
      <c r="A267" s="16" t="s">
        <v>608</v>
      </c>
      <c r="B267" s="24" t="s">
        <v>609</v>
      </c>
      <c r="C267" s="24" t="s">
        <v>430</v>
      </c>
      <c r="D267" s="25">
        <v>658.1</v>
      </c>
      <c r="E267" s="14">
        <v>41241596</v>
      </c>
      <c r="F267" s="14">
        <f t="shared" si="8"/>
        <v>62667.673605834978</v>
      </c>
      <c r="G267" s="14">
        <v>36293125</v>
      </c>
      <c r="H267" s="14">
        <v>41154469</v>
      </c>
      <c r="I267" s="8">
        <f t="shared" si="9"/>
        <v>62535.281872055915</v>
      </c>
    </row>
    <row r="268" spans="1:9">
      <c r="A268" s="16" t="s">
        <v>610</v>
      </c>
      <c r="B268" s="24" t="s">
        <v>611</v>
      </c>
      <c r="C268" s="24" t="s">
        <v>441</v>
      </c>
      <c r="D268" s="25">
        <v>470.2</v>
      </c>
      <c r="E268" s="14">
        <v>19412736</v>
      </c>
      <c r="F268" s="14">
        <f t="shared" si="8"/>
        <v>41286.125053168864</v>
      </c>
      <c r="G268" s="14">
        <v>16486849</v>
      </c>
      <c r="H268" s="14">
        <v>19412736</v>
      </c>
      <c r="I268" s="8">
        <f t="shared" si="9"/>
        <v>41286.125053168864</v>
      </c>
    </row>
    <row r="269" spans="1:9">
      <c r="A269" s="16" t="s">
        <v>612</v>
      </c>
      <c r="B269" s="24" t="s">
        <v>613</v>
      </c>
      <c r="C269" s="24" t="s">
        <v>432</v>
      </c>
      <c r="D269" s="25">
        <v>2925.1</v>
      </c>
      <c r="E269" s="14">
        <v>265108300</v>
      </c>
      <c r="F269" s="14">
        <f t="shared" si="8"/>
        <v>90632.217701958914</v>
      </c>
      <c r="G269" s="14">
        <v>246733587</v>
      </c>
      <c r="H269" s="14">
        <v>264058957</v>
      </c>
      <c r="I269" s="8">
        <f t="shared" si="9"/>
        <v>90273.480222898361</v>
      </c>
    </row>
    <row r="270" spans="1:9">
      <c r="A270" s="16" t="s">
        <v>614</v>
      </c>
      <c r="B270" s="24" t="s">
        <v>615</v>
      </c>
      <c r="C270" s="24" t="s">
        <v>59</v>
      </c>
      <c r="D270" s="25">
        <v>1888</v>
      </c>
      <c r="E270" s="14">
        <v>160871877</v>
      </c>
      <c r="F270" s="14">
        <f t="shared" si="8"/>
        <v>85207.561970338982</v>
      </c>
      <c r="G270" s="14">
        <v>149630343</v>
      </c>
      <c r="H270" s="14">
        <v>159107515</v>
      </c>
      <c r="I270" s="8">
        <f t="shared" si="9"/>
        <v>84273.048199152545</v>
      </c>
    </row>
    <row r="271" spans="1:9">
      <c r="A271" s="16" t="s">
        <v>616</v>
      </c>
      <c r="B271" s="24" t="s">
        <v>617</v>
      </c>
      <c r="C271" s="24" t="s">
        <v>340</v>
      </c>
      <c r="D271" s="25">
        <v>1485.5</v>
      </c>
      <c r="E271" s="14">
        <v>57833410</v>
      </c>
      <c r="F271" s="14">
        <f t="shared" si="8"/>
        <v>38931.948838774821</v>
      </c>
      <c r="G271" s="14">
        <v>52226895</v>
      </c>
      <c r="H271" s="14">
        <v>57833410</v>
      </c>
      <c r="I271" s="8">
        <f t="shared" si="9"/>
        <v>38931.948838774821</v>
      </c>
    </row>
    <row r="272" spans="1:9">
      <c r="A272" s="16" t="s">
        <v>618</v>
      </c>
      <c r="B272" s="24" t="s">
        <v>619</v>
      </c>
      <c r="C272" s="24" t="s">
        <v>59</v>
      </c>
      <c r="D272" s="25">
        <v>271.60000000000002</v>
      </c>
      <c r="E272" s="14">
        <v>15536440</v>
      </c>
      <c r="F272" s="14">
        <f t="shared" si="8"/>
        <v>57203.387334315164</v>
      </c>
      <c r="G272" s="14">
        <v>14142267</v>
      </c>
      <c r="H272" s="14">
        <v>15536440</v>
      </c>
      <c r="I272" s="8">
        <f t="shared" si="9"/>
        <v>57203.387334315164</v>
      </c>
    </row>
    <row r="273" spans="1:9">
      <c r="A273" s="16" t="s">
        <v>620</v>
      </c>
      <c r="B273" s="24" t="s">
        <v>621</v>
      </c>
      <c r="C273" s="24" t="s">
        <v>145</v>
      </c>
      <c r="D273" s="25">
        <v>1012.5</v>
      </c>
      <c r="E273" s="14">
        <v>55266552</v>
      </c>
      <c r="F273" s="14">
        <f t="shared" si="8"/>
        <v>54584.248888888891</v>
      </c>
      <c r="G273" s="14">
        <v>48369670</v>
      </c>
      <c r="H273" s="14">
        <v>55266552</v>
      </c>
      <c r="I273" s="8">
        <f t="shared" si="9"/>
        <v>54584.248888888891</v>
      </c>
    </row>
    <row r="274" spans="1:9">
      <c r="A274" s="16" t="s">
        <v>622</v>
      </c>
      <c r="B274" s="24" t="s">
        <v>623</v>
      </c>
      <c r="C274" s="24" t="s">
        <v>436</v>
      </c>
      <c r="D274" s="25">
        <v>452.5</v>
      </c>
      <c r="E274" s="14">
        <v>46917876</v>
      </c>
      <c r="F274" s="14">
        <f t="shared" si="8"/>
        <v>103685.9138121547</v>
      </c>
      <c r="G274" s="14">
        <v>44730429</v>
      </c>
      <c r="H274" s="14">
        <v>46917876</v>
      </c>
      <c r="I274" s="8">
        <f t="shared" si="9"/>
        <v>103685.9138121547</v>
      </c>
    </row>
    <row r="275" spans="1:9">
      <c r="A275" s="16" t="s">
        <v>624</v>
      </c>
      <c r="B275" s="24" t="s">
        <v>625</v>
      </c>
      <c r="C275" s="24" t="s">
        <v>626</v>
      </c>
      <c r="D275" s="25">
        <v>917</v>
      </c>
      <c r="E275" s="14">
        <v>48594064</v>
      </c>
      <c r="F275" s="14">
        <f t="shared" si="8"/>
        <v>52992.436205016355</v>
      </c>
      <c r="G275" s="14">
        <v>43041385</v>
      </c>
      <c r="H275" s="14">
        <v>48152722</v>
      </c>
      <c r="I275" s="8">
        <f t="shared" si="9"/>
        <v>52511.147219193022</v>
      </c>
    </row>
    <row r="276" spans="1:9">
      <c r="A276" s="16" t="s">
        <v>627</v>
      </c>
      <c r="B276" s="24" t="s">
        <v>628</v>
      </c>
      <c r="C276" s="24" t="s">
        <v>626</v>
      </c>
      <c r="D276" s="25">
        <v>176.4</v>
      </c>
      <c r="E276" s="14">
        <v>12165393</v>
      </c>
      <c r="F276" s="14">
        <f t="shared" si="8"/>
        <v>68964.812925170059</v>
      </c>
      <c r="G276" s="14">
        <v>11441644</v>
      </c>
      <c r="H276" s="14">
        <v>12095995</v>
      </c>
      <c r="I276" s="8">
        <f t="shared" si="9"/>
        <v>68571.400226757367</v>
      </c>
    </row>
    <row r="277" spans="1:9">
      <c r="A277" s="16" t="s">
        <v>629</v>
      </c>
      <c r="B277" s="24" t="s">
        <v>630</v>
      </c>
      <c r="C277" s="24" t="s">
        <v>340</v>
      </c>
      <c r="D277" s="25">
        <v>10979.8</v>
      </c>
      <c r="E277" s="14">
        <v>978187698</v>
      </c>
      <c r="F277" s="14">
        <f t="shared" si="8"/>
        <v>89089.755551102935</v>
      </c>
      <c r="G277" s="14">
        <v>919687576</v>
      </c>
      <c r="H277" s="14">
        <v>978088233</v>
      </c>
      <c r="I277" s="8">
        <f t="shared" si="9"/>
        <v>89080.696642926108</v>
      </c>
    </row>
    <row r="278" spans="1:9">
      <c r="A278" s="16" t="s">
        <v>631</v>
      </c>
      <c r="B278" s="24" t="s">
        <v>632</v>
      </c>
      <c r="C278" s="24" t="s">
        <v>376</v>
      </c>
      <c r="D278" s="25">
        <v>344.5</v>
      </c>
      <c r="E278" s="14">
        <v>16255996</v>
      </c>
      <c r="F278" s="14">
        <f t="shared" si="8"/>
        <v>47187.216255442669</v>
      </c>
      <c r="G278" s="14">
        <v>14193997</v>
      </c>
      <c r="H278" s="14">
        <v>15844244</v>
      </c>
      <c r="I278" s="8">
        <f t="shared" si="9"/>
        <v>45992</v>
      </c>
    </row>
    <row r="279" spans="1:9">
      <c r="A279" s="16" t="s">
        <v>633</v>
      </c>
      <c r="B279" s="24" t="s">
        <v>634</v>
      </c>
      <c r="C279" s="24" t="s">
        <v>145</v>
      </c>
      <c r="D279" s="25">
        <v>792.2</v>
      </c>
      <c r="E279" s="14">
        <v>14347636</v>
      </c>
      <c r="F279" s="14">
        <f t="shared" si="8"/>
        <v>18111.128502903306</v>
      </c>
      <c r="G279" s="14">
        <v>11241568</v>
      </c>
      <c r="H279" s="14">
        <v>14347636</v>
      </c>
      <c r="I279" s="8">
        <f t="shared" si="9"/>
        <v>18111.128502903306</v>
      </c>
    </row>
    <row r="280" spans="1:9">
      <c r="A280" s="16" t="s">
        <v>635</v>
      </c>
      <c r="B280" s="24" t="s">
        <v>636</v>
      </c>
      <c r="C280" s="24" t="s">
        <v>52</v>
      </c>
      <c r="D280" s="25">
        <v>18874.400000000001</v>
      </c>
      <c r="E280" s="14">
        <v>676095206</v>
      </c>
      <c r="F280" s="14">
        <f t="shared" si="8"/>
        <v>35820.752235832661</v>
      </c>
      <c r="G280" s="14">
        <v>592333097</v>
      </c>
      <c r="H280" s="14">
        <v>671799848</v>
      </c>
      <c r="I280" s="8">
        <f t="shared" si="9"/>
        <v>35593.17636587123</v>
      </c>
    </row>
    <row r="281" spans="1:9">
      <c r="A281" s="16" t="s">
        <v>637</v>
      </c>
      <c r="B281" s="24" t="s">
        <v>638</v>
      </c>
      <c r="C281" s="24" t="s">
        <v>332</v>
      </c>
      <c r="D281" s="25">
        <v>13178.1</v>
      </c>
      <c r="E281" s="14">
        <v>611870953</v>
      </c>
      <c r="F281" s="14">
        <f t="shared" si="8"/>
        <v>46430.893148481191</v>
      </c>
      <c r="G281" s="14">
        <v>536142672</v>
      </c>
      <c r="H281" s="14">
        <v>600634267</v>
      </c>
      <c r="I281" s="8">
        <f t="shared" si="9"/>
        <v>45578.214385988875</v>
      </c>
    </row>
    <row r="282" spans="1:9">
      <c r="A282" s="16" t="s">
        <v>639</v>
      </c>
      <c r="B282" s="24" t="s">
        <v>640</v>
      </c>
      <c r="C282" s="24" t="s">
        <v>337</v>
      </c>
      <c r="D282" s="25">
        <v>102</v>
      </c>
      <c r="E282" s="14">
        <v>15271833</v>
      </c>
      <c r="F282" s="14">
        <f t="shared" si="8"/>
        <v>149723.85294117648</v>
      </c>
      <c r="G282" s="14">
        <v>14609432</v>
      </c>
      <c r="H282" s="14">
        <v>15271833</v>
      </c>
      <c r="I282" s="8">
        <f t="shared" si="9"/>
        <v>149723.85294117648</v>
      </c>
    </row>
    <row r="283" spans="1:9">
      <c r="A283" s="16" t="s">
        <v>641</v>
      </c>
      <c r="B283" s="24" t="s">
        <v>642</v>
      </c>
      <c r="C283" s="24" t="s">
        <v>643</v>
      </c>
      <c r="D283" s="25">
        <v>1198.7</v>
      </c>
      <c r="E283" s="14">
        <v>51222228</v>
      </c>
      <c r="F283" s="14">
        <f t="shared" si="8"/>
        <v>42731.482439309249</v>
      </c>
      <c r="G283" s="14">
        <v>42292321</v>
      </c>
      <c r="H283" s="14">
        <v>50805409</v>
      </c>
      <c r="I283" s="8">
        <f t="shared" si="9"/>
        <v>42383.756569617086</v>
      </c>
    </row>
    <row r="284" spans="1:9">
      <c r="A284" s="16" t="s">
        <v>644</v>
      </c>
      <c r="B284" s="24" t="s">
        <v>645</v>
      </c>
      <c r="C284" s="24" t="s">
        <v>643</v>
      </c>
      <c r="D284" s="25">
        <v>471.5</v>
      </c>
      <c r="E284" s="14">
        <v>11267309</v>
      </c>
      <c r="F284" s="14">
        <f t="shared" si="8"/>
        <v>23896.731707317074</v>
      </c>
      <c r="G284" s="14">
        <v>9324670</v>
      </c>
      <c r="H284" s="14">
        <v>11137389</v>
      </c>
      <c r="I284" s="8">
        <f t="shared" si="9"/>
        <v>23621.185577942735</v>
      </c>
    </row>
    <row r="285" spans="1:9">
      <c r="A285" s="16" t="s">
        <v>646</v>
      </c>
      <c r="B285" s="24" t="s">
        <v>647</v>
      </c>
      <c r="C285" s="24" t="s">
        <v>643</v>
      </c>
      <c r="D285" s="25">
        <v>456.1</v>
      </c>
      <c r="E285" s="14">
        <v>14000099</v>
      </c>
      <c r="F285" s="14">
        <f t="shared" si="8"/>
        <v>30695.240078930059</v>
      </c>
      <c r="G285" s="14">
        <v>11603740</v>
      </c>
      <c r="H285" s="14">
        <v>13949295</v>
      </c>
      <c r="I285" s="8">
        <f t="shared" si="9"/>
        <v>30583.852225389168</v>
      </c>
    </row>
    <row r="286" spans="1:9">
      <c r="A286" s="16" t="s">
        <v>648</v>
      </c>
      <c r="B286" s="24" t="s">
        <v>649</v>
      </c>
      <c r="C286" s="24" t="s">
        <v>643</v>
      </c>
      <c r="D286" s="25">
        <v>1607.5</v>
      </c>
      <c r="E286" s="14">
        <v>49089263</v>
      </c>
      <c r="F286" s="14">
        <f t="shared" si="8"/>
        <v>30537.644167962673</v>
      </c>
      <c r="G286" s="14">
        <v>42260356</v>
      </c>
      <c r="H286" s="14">
        <v>49089263</v>
      </c>
      <c r="I286" s="8">
        <f t="shared" si="9"/>
        <v>30537.644167962673</v>
      </c>
    </row>
    <row r="287" spans="1:9">
      <c r="A287" s="16" t="s">
        <v>650</v>
      </c>
      <c r="B287" s="24" t="s">
        <v>651</v>
      </c>
      <c r="C287" s="24" t="s">
        <v>398</v>
      </c>
      <c r="D287" s="25">
        <v>296.5</v>
      </c>
      <c r="E287" s="14">
        <v>158108315</v>
      </c>
      <c r="F287" s="14">
        <f t="shared" si="8"/>
        <v>533248.95446880267</v>
      </c>
      <c r="G287" s="14">
        <v>156770957</v>
      </c>
      <c r="H287" s="14">
        <v>158108315</v>
      </c>
      <c r="I287" s="8">
        <f t="shared" si="9"/>
        <v>533248.95446880267</v>
      </c>
    </row>
    <row r="288" spans="1:9">
      <c r="A288" s="16" t="s">
        <v>652</v>
      </c>
      <c r="B288" s="24" t="s">
        <v>653</v>
      </c>
      <c r="C288" s="24" t="s">
        <v>145</v>
      </c>
      <c r="D288" s="25">
        <v>984.8</v>
      </c>
      <c r="E288" s="14">
        <v>24645092</v>
      </c>
      <c r="F288" s="14">
        <f t="shared" si="8"/>
        <v>25025.479285134039</v>
      </c>
      <c r="G288" s="14">
        <v>20343855</v>
      </c>
      <c r="H288" s="14">
        <v>24645092</v>
      </c>
      <c r="I288" s="8">
        <f t="shared" si="9"/>
        <v>25025.479285134039</v>
      </c>
    </row>
    <row r="289" spans="1:9">
      <c r="A289" s="16" t="s">
        <v>654</v>
      </c>
      <c r="B289" s="24" t="s">
        <v>655</v>
      </c>
      <c r="C289" s="24" t="s">
        <v>352</v>
      </c>
      <c r="D289" s="25">
        <v>202</v>
      </c>
      <c r="E289" s="14">
        <v>8482485</v>
      </c>
      <c r="F289" s="14">
        <f t="shared" si="8"/>
        <v>41992.5</v>
      </c>
      <c r="G289" s="14">
        <v>7714667</v>
      </c>
      <c r="H289" s="14">
        <v>8479828</v>
      </c>
      <c r="I289" s="8">
        <f t="shared" si="9"/>
        <v>41979.346534653465</v>
      </c>
    </row>
    <row r="290" spans="1:9">
      <c r="A290" s="16" t="s">
        <v>656</v>
      </c>
      <c r="B290" s="24" t="s">
        <v>657</v>
      </c>
      <c r="C290" s="24" t="s">
        <v>368</v>
      </c>
      <c r="D290" s="25">
        <v>149</v>
      </c>
      <c r="E290" s="14">
        <v>22860790</v>
      </c>
      <c r="F290" s="14">
        <f t="shared" si="8"/>
        <v>153428.12080536914</v>
      </c>
      <c r="G290" s="14">
        <v>22056771</v>
      </c>
      <c r="H290" s="14">
        <v>22602993</v>
      </c>
      <c r="I290" s="8">
        <f t="shared" si="9"/>
        <v>151697.93959731545</v>
      </c>
    </row>
    <row r="291" spans="1:9" ht="13.5" thickBot="1">
      <c r="A291" s="16" t="s">
        <v>658</v>
      </c>
      <c r="B291" s="24" t="s">
        <v>659</v>
      </c>
      <c r="C291" s="24" t="s">
        <v>108</v>
      </c>
      <c r="D291" s="3">
        <v>26534.7</v>
      </c>
      <c r="E291" s="2">
        <v>2920048975</v>
      </c>
      <c r="F291" s="2">
        <f t="shared" si="8"/>
        <v>110046.42882715839</v>
      </c>
      <c r="G291" s="2">
        <v>2750093211</v>
      </c>
      <c r="H291" s="2">
        <v>2917566046</v>
      </c>
      <c r="I291" s="1">
        <f t="shared" si="9"/>
        <v>109952.85592073775</v>
      </c>
    </row>
    <row r="292" spans="1:9" ht="13.5" thickTop="1">
      <c r="A292" s="15"/>
      <c r="B292" s="15"/>
      <c r="C292" s="15"/>
      <c r="D292" s="15"/>
      <c r="E292" s="15"/>
      <c r="F292" s="15"/>
      <c r="G292" s="15"/>
      <c r="H292" s="15"/>
    </row>
    <row r="293" spans="1:9">
      <c r="A293" s="16" t="s">
        <v>660</v>
      </c>
      <c r="B293" s="15"/>
      <c r="C293" s="15"/>
      <c r="D293" s="13">
        <f>SUM(D6:D291)</f>
        <v>456000.50000000012</v>
      </c>
      <c r="E293" s="14">
        <f>SUM(E6:E291)</f>
        <v>29961358441</v>
      </c>
      <c r="F293" s="14">
        <f t="shared" si="8"/>
        <v>65704.661378660749</v>
      </c>
      <c r="G293" s="14">
        <f t="shared" ref="G293:H293" si="10">SUM(G6:G291)</f>
        <v>27722882220</v>
      </c>
      <c r="H293" s="14">
        <f t="shared" si="10"/>
        <v>29825725840</v>
      </c>
      <c r="I293" s="8">
        <f t="shared" si="9"/>
        <v>65407.22179032697</v>
      </c>
    </row>
  </sheetData>
  <mergeCells count="2">
    <mergeCell ref="D1:I1"/>
    <mergeCell ref="D2:I2"/>
  </mergeCells>
  <printOptions horizontalCentered="1" gridLines="1"/>
  <pageMargins left="0.45" right="0.45" top="0.25" bottom="0.5" header="0.3" footer="0.3"/>
  <pageSetup scale="83" orientation="portrait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2012-05-25T19:52:28Z</cp:lastPrinted>
  <dcterms:created xsi:type="dcterms:W3CDTF">2012-05-25T19:37:19Z</dcterms:created>
  <dcterms:modified xsi:type="dcterms:W3CDTF">2012-05-25T19:53:26Z</dcterms:modified>
</cp:coreProperties>
</file>