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5" yWindow="135" windowWidth="12675" windowHeight="5580"/>
  </bookViews>
  <sheets>
    <sheet name="USD Valuations" sheetId="4" r:id="rId1"/>
  </sheets>
  <definedNames>
    <definedName name="_xlnm.Print_Titles" localSheetId="0">'USD Valuations'!$4:$4</definedName>
    <definedName name="_xlnm.Print_Titles">#REF!</definedName>
  </definedNames>
  <calcPr calcId="145621" fullCalcOnLoad="1" fullPrecision="0"/>
</workbook>
</file>

<file path=xl/calcChain.xml><?xml version="1.0" encoding="utf-8"?>
<calcChain xmlns="http://schemas.openxmlformats.org/spreadsheetml/2006/main">
  <c r="I131" i="4" l="1"/>
  <c r="I106" i="4"/>
  <c r="I277" i="4"/>
  <c r="I37" i="4"/>
  <c r="I113" i="4"/>
  <c r="I142" i="4"/>
  <c r="I141" i="4"/>
  <c r="I140" i="4"/>
  <c r="I139" i="4"/>
  <c r="I73" i="4"/>
  <c r="I261" i="4"/>
  <c r="I297" i="4"/>
  <c r="I36" i="4"/>
  <c r="I169" i="4"/>
  <c r="I71" i="4"/>
  <c r="I208" i="4"/>
  <c r="I207" i="4"/>
  <c r="I104" i="4"/>
  <c r="I35" i="4"/>
  <c r="I30" i="4"/>
  <c r="I70" i="4"/>
  <c r="I29" i="4"/>
  <c r="I78" i="4"/>
  <c r="I168" i="4"/>
  <c r="I64" i="4"/>
  <c r="I68" i="4"/>
  <c r="I292" i="4"/>
  <c r="I256" i="4"/>
  <c r="I144" i="4"/>
  <c r="I63" i="4"/>
  <c r="I255" i="4"/>
  <c r="I9" i="4"/>
  <c r="I99" i="4"/>
  <c r="I98" i="4"/>
  <c r="I90" i="4"/>
  <c r="I138" i="4"/>
  <c r="I62" i="4"/>
  <c r="I53" i="4"/>
  <c r="I52" i="4"/>
  <c r="I150" i="4"/>
  <c r="I143" i="4"/>
  <c r="I289" i="4"/>
  <c r="I244" i="4"/>
  <c r="I51" i="4"/>
  <c r="I149" i="4"/>
  <c r="I50" i="4"/>
  <c r="I49" i="4"/>
  <c r="I291" i="4"/>
  <c r="I111" i="4"/>
  <c r="I85" i="4"/>
  <c r="I148" i="4"/>
  <c r="I82" i="4"/>
  <c r="I203" i="4"/>
  <c r="I202" i="4"/>
  <c r="I147" i="4"/>
  <c r="I268" i="4"/>
  <c r="I191" i="4"/>
  <c r="I260" i="4"/>
  <c r="I146" i="4"/>
  <c r="I174" i="4"/>
  <c r="I185" i="4"/>
  <c r="I184" i="4"/>
  <c r="I183" i="4"/>
  <c r="I230" i="4"/>
  <c r="I84" i="4"/>
  <c r="I190" i="4"/>
  <c r="I189" i="4"/>
  <c r="I110" i="4"/>
  <c r="I109" i="4"/>
  <c r="I217" i="4"/>
  <c r="I259" i="4"/>
  <c r="I182" i="4"/>
  <c r="I61" i="4"/>
  <c r="I201" i="4"/>
  <c r="I77" i="4"/>
  <c r="I17" i="4"/>
  <c r="I21" i="4"/>
  <c r="I67" i="4"/>
  <c r="I16" i="4"/>
  <c r="I226" i="4"/>
  <c r="I137" i="4"/>
  <c r="I173" i="4"/>
  <c r="I136" i="4"/>
  <c r="I200" i="4"/>
  <c r="I199" i="4"/>
  <c r="I172" i="4"/>
  <c r="I171" i="4"/>
  <c r="I186" i="4"/>
  <c r="I179" i="4"/>
  <c r="I20" i="4"/>
  <c r="I193" i="4"/>
  <c r="I262" i="4"/>
  <c r="I165" i="4"/>
  <c r="I164" i="4"/>
  <c r="I11" i="4"/>
  <c r="I163" i="4"/>
  <c r="I240" i="4"/>
  <c r="I66" i="4"/>
  <c r="I229" i="4"/>
  <c r="I34" i="4"/>
  <c r="I238" i="4"/>
  <c r="I28" i="4"/>
  <c r="I228" i="4"/>
  <c r="I170" i="4"/>
  <c r="I239" i="4"/>
  <c r="I162" i="4"/>
  <c r="I161" i="4"/>
  <c r="I27" i="4"/>
  <c r="I237" i="4"/>
  <c r="I26" i="4"/>
  <c r="I60" i="4"/>
  <c r="I204" i="4"/>
  <c r="I103" i="4"/>
  <c r="I102" i="4"/>
  <c r="I76" i="4"/>
  <c r="I290" i="4"/>
  <c r="I101" i="4"/>
  <c r="I25" i="4"/>
  <c r="I233" i="4"/>
  <c r="I232" i="4"/>
  <c r="I216" i="4"/>
  <c r="I83" i="4"/>
  <c r="I167" i="4"/>
  <c r="I42" i="4"/>
  <c r="I231" i="4"/>
  <c r="I10" i="4"/>
  <c r="I227" i="4"/>
  <c r="I24" i="4"/>
  <c r="I112" i="4"/>
  <c r="I108" i="4"/>
  <c r="I258" i="4"/>
  <c r="I97" i="4"/>
  <c r="I107" i="4"/>
  <c r="I178" i="4"/>
  <c r="I177" i="4"/>
  <c r="I293" i="4"/>
  <c r="I8" i="4"/>
  <c r="I166" i="4"/>
  <c r="I81" i="4"/>
  <c r="I155" i="4"/>
  <c r="I105" i="4"/>
  <c r="I276" i="4"/>
  <c r="I275" i="4"/>
  <c r="I274" i="4"/>
  <c r="I273" i="4"/>
  <c r="I272" i="4"/>
  <c r="I15" i="4"/>
  <c r="I14" i="4"/>
  <c r="I271" i="4"/>
  <c r="I263" i="4"/>
  <c r="I267" i="4"/>
  <c r="I266" i="4"/>
  <c r="I265" i="4"/>
  <c r="I69" i="4"/>
  <c r="I72" i="4"/>
  <c r="I154" i="4"/>
  <c r="I257" i="4"/>
  <c r="I153" i="4"/>
  <c r="I124" i="4"/>
  <c r="I123" i="4"/>
  <c r="I122" i="4"/>
  <c r="I121" i="4"/>
  <c r="I120" i="4"/>
  <c r="I119" i="4"/>
  <c r="I118" i="4"/>
  <c r="I117" i="4"/>
  <c r="I116" i="4"/>
  <c r="I44" i="4"/>
  <c r="I43" i="4"/>
  <c r="I135" i="4"/>
  <c r="I134" i="4"/>
  <c r="I283" i="4"/>
  <c r="I282" i="4"/>
  <c r="I80" i="4"/>
  <c r="I79" i="4"/>
  <c r="I211" i="4"/>
  <c r="I210" i="4"/>
  <c r="I215" i="4"/>
  <c r="I214" i="4"/>
  <c r="I213" i="4"/>
  <c r="I212" i="4"/>
  <c r="I280" i="4"/>
  <c r="I279" i="4"/>
  <c r="I278" i="4"/>
  <c r="I224" i="4"/>
  <c r="I223" i="4"/>
  <c r="I222" i="4"/>
  <c r="I221" i="4"/>
  <c r="I220" i="4"/>
  <c r="I219" i="4"/>
  <c r="I243" i="4"/>
  <c r="I242" i="4"/>
  <c r="I241" i="4"/>
  <c r="I195" i="4"/>
  <c r="I48" i="4"/>
  <c r="I152" i="4"/>
  <c r="I151" i="4"/>
  <c r="I39" i="4"/>
  <c r="I59" i="4"/>
  <c r="I93" i="4"/>
  <c r="I92" i="4"/>
  <c r="I91" i="4"/>
  <c r="I89" i="4"/>
  <c r="I88" i="4"/>
  <c r="I87" i="4"/>
  <c r="I86" i="4"/>
  <c r="I33" i="4"/>
  <c r="I32" i="4"/>
  <c r="I31" i="4"/>
  <c r="I75" i="4"/>
  <c r="I74" i="4"/>
  <c r="I94" i="4"/>
  <c r="I157" i="4"/>
  <c r="I156" i="4"/>
  <c r="I181" i="4"/>
  <c r="I180" i="4"/>
  <c r="I236" i="4"/>
  <c r="I235" i="4"/>
  <c r="I234" i="4"/>
  <c r="I254" i="4"/>
  <c r="I253" i="4"/>
  <c r="I252" i="4"/>
  <c r="I251" i="4"/>
  <c r="I250" i="4"/>
  <c r="I249" i="4"/>
  <c r="I248" i="4"/>
  <c r="I247" i="4"/>
  <c r="I246" i="4"/>
  <c r="I245" i="4"/>
  <c r="I7" i="4"/>
  <c r="I6" i="4"/>
  <c r="I5" i="4"/>
  <c r="I13" i="4"/>
  <c r="I12" i="4"/>
  <c r="I160" i="4"/>
  <c r="I159" i="4"/>
  <c r="I158" i="4"/>
  <c r="I58" i="4"/>
  <c r="I57" i="4"/>
  <c r="I56" i="4"/>
  <c r="I55" i="4"/>
  <c r="I54" i="4"/>
  <c r="I47" i="4"/>
  <c r="I46" i="4"/>
  <c r="I45" i="4"/>
  <c r="I285" i="4"/>
  <c r="I284" i="4"/>
  <c r="I206" i="4"/>
  <c r="I205" i="4"/>
  <c r="I264" i="4"/>
  <c r="I19" i="4"/>
  <c r="I18" i="4"/>
  <c r="I130" i="4"/>
  <c r="I129" i="4"/>
  <c r="I128" i="4"/>
  <c r="I127" i="4"/>
  <c r="I126" i="4"/>
  <c r="I115" i="4"/>
  <c r="I114" i="4"/>
  <c r="I176" i="4"/>
  <c r="I175" i="4"/>
  <c r="I288" i="4"/>
  <c r="I287" i="4"/>
  <c r="I41" i="4"/>
  <c r="I40" i="4"/>
  <c r="I188" i="4"/>
  <c r="I187" i="4"/>
  <c r="I133" i="4"/>
  <c r="I132" i="4"/>
  <c r="I95" i="4"/>
  <c r="I198" i="4"/>
  <c r="I197" i="4"/>
  <c r="I196" i="4"/>
  <c r="I270" i="4"/>
  <c r="I269" i="4"/>
  <c r="I281" i="4"/>
  <c r="I145" i="4"/>
  <c r="I23" i="4"/>
  <c r="I22" i="4"/>
  <c r="I296" i="4"/>
  <c r="I295" i="4"/>
  <c r="I294" i="4"/>
  <c r="I100" i="4"/>
  <c r="I65" i="4"/>
  <c r="I209" i="4"/>
  <c r="I225" i="4"/>
  <c r="I286" i="4"/>
  <c r="I125" i="4"/>
  <c r="I194" i="4"/>
  <c r="I218" i="4"/>
  <c r="I38" i="4"/>
  <c r="I96" i="4"/>
  <c r="I192" i="4"/>
  <c r="H298" i="4"/>
  <c r="I298" i="4" s="1"/>
  <c r="G298" i="4"/>
  <c r="E298" i="4"/>
  <c r="F298" i="4" s="1"/>
  <c r="D298" i="4"/>
  <c r="F131" i="4"/>
  <c r="F106" i="4"/>
  <c r="F277" i="4"/>
  <c r="F37" i="4"/>
  <c r="F113" i="4"/>
  <c r="F142" i="4"/>
  <c r="F141" i="4"/>
  <c r="F140" i="4"/>
  <c r="F139" i="4"/>
  <c r="F73" i="4"/>
  <c r="F261" i="4"/>
  <c r="F297" i="4"/>
  <c r="F36" i="4"/>
  <c r="F169" i="4"/>
  <c r="F71" i="4"/>
  <c r="F208" i="4"/>
  <c r="F207" i="4"/>
  <c r="F104" i="4"/>
  <c r="F35" i="4"/>
  <c r="F30" i="4"/>
  <c r="F70" i="4"/>
  <c r="F29" i="4"/>
  <c r="F78" i="4"/>
  <c r="F168" i="4"/>
  <c r="F64" i="4"/>
  <c r="F68" i="4"/>
  <c r="F292" i="4"/>
  <c r="F256" i="4"/>
  <c r="F144" i="4"/>
  <c r="F63" i="4"/>
  <c r="F255" i="4"/>
  <c r="F9" i="4"/>
  <c r="F99" i="4"/>
  <c r="F98" i="4"/>
  <c r="F90" i="4"/>
  <c r="F138" i="4"/>
  <c r="F62" i="4"/>
  <c r="F53" i="4"/>
  <c r="F52" i="4"/>
  <c r="F150" i="4"/>
  <c r="F143" i="4"/>
  <c r="F289" i="4"/>
  <c r="F244" i="4"/>
  <c r="F51" i="4"/>
  <c r="F149" i="4"/>
  <c r="F50" i="4"/>
  <c r="F49" i="4"/>
  <c r="F291" i="4"/>
  <c r="F111" i="4"/>
  <c r="F85" i="4"/>
  <c r="F148" i="4"/>
  <c r="F82" i="4"/>
  <c r="F203" i="4"/>
  <c r="F202" i="4"/>
  <c r="F147" i="4"/>
  <c r="F268" i="4"/>
  <c r="F191" i="4"/>
  <c r="F260" i="4"/>
  <c r="F146" i="4"/>
  <c r="F174" i="4"/>
  <c r="F185" i="4"/>
  <c r="F184" i="4"/>
  <c r="F183" i="4"/>
  <c r="F230" i="4"/>
  <c r="F84" i="4"/>
  <c r="F190" i="4"/>
  <c r="F189" i="4"/>
  <c r="F110" i="4"/>
  <c r="F109" i="4"/>
  <c r="F217" i="4"/>
  <c r="F259" i="4"/>
  <c r="F182" i="4"/>
  <c r="F61" i="4"/>
  <c r="F201" i="4"/>
  <c r="F77" i="4"/>
  <c r="F17" i="4"/>
  <c r="F21" i="4"/>
  <c r="F67" i="4"/>
  <c r="F16" i="4"/>
  <c r="F226" i="4"/>
  <c r="F137" i="4"/>
  <c r="F173" i="4"/>
  <c r="F136" i="4"/>
  <c r="F200" i="4"/>
  <c r="F199" i="4"/>
  <c r="F172" i="4"/>
  <c r="F171" i="4"/>
  <c r="F186" i="4"/>
  <c r="F179" i="4"/>
  <c r="F20" i="4"/>
  <c r="F193" i="4"/>
  <c r="F262" i="4"/>
  <c r="F165" i="4"/>
  <c r="F164" i="4"/>
  <c r="F11" i="4"/>
  <c r="F163" i="4"/>
  <c r="F240" i="4"/>
  <c r="F66" i="4"/>
  <c r="F229" i="4"/>
  <c r="F34" i="4"/>
  <c r="F238" i="4"/>
  <c r="F28" i="4"/>
  <c r="F228" i="4"/>
  <c r="F170" i="4"/>
  <c r="F239" i="4"/>
  <c r="F162" i="4"/>
  <c r="F161" i="4"/>
  <c r="F27" i="4"/>
  <c r="F237" i="4"/>
  <c r="F26" i="4"/>
  <c r="F60" i="4"/>
  <c r="F204" i="4"/>
  <c r="F103" i="4"/>
  <c r="F102" i="4"/>
  <c r="F76" i="4"/>
  <c r="F290" i="4"/>
  <c r="F101" i="4"/>
  <c r="F25" i="4"/>
  <c r="F233" i="4"/>
  <c r="F232" i="4"/>
  <c r="F216" i="4"/>
  <c r="F83" i="4"/>
  <c r="F167" i="4"/>
  <c r="F42" i="4"/>
  <c r="F231" i="4"/>
  <c r="F10" i="4"/>
  <c r="F227" i="4"/>
  <c r="F24" i="4"/>
  <c r="F112" i="4"/>
  <c r="F108" i="4"/>
  <c r="F258" i="4"/>
  <c r="F97" i="4"/>
  <c r="F107" i="4"/>
  <c r="F178" i="4"/>
  <c r="F177" i="4"/>
  <c r="F293" i="4"/>
  <c r="F8" i="4"/>
  <c r="F166" i="4"/>
  <c r="F81" i="4"/>
  <c r="F155" i="4"/>
  <c r="F105" i="4"/>
  <c r="F276" i="4"/>
  <c r="F275" i="4"/>
  <c r="F274" i="4"/>
  <c r="F273" i="4"/>
  <c r="F272" i="4"/>
  <c r="F15" i="4"/>
  <c r="F14" i="4"/>
  <c r="F271" i="4"/>
  <c r="F263" i="4"/>
  <c r="F267" i="4"/>
  <c r="F266" i="4"/>
  <c r="F265" i="4"/>
  <c r="F69" i="4"/>
  <c r="F72" i="4"/>
  <c r="F154" i="4"/>
  <c r="F257" i="4"/>
  <c r="F153" i="4"/>
  <c r="F124" i="4"/>
  <c r="F123" i="4"/>
  <c r="F122" i="4"/>
  <c r="F121" i="4"/>
  <c r="F120" i="4"/>
  <c r="F119" i="4"/>
  <c r="F118" i="4"/>
  <c r="F117" i="4"/>
  <c r="F116" i="4"/>
  <c r="F44" i="4"/>
  <c r="F43" i="4"/>
  <c r="F135" i="4"/>
  <c r="F134" i="4"/>
  <c r="F283" i="4"/>
  <c r="F282" i="4"/>
  <c r="F80" i="4"/>
  <c r="F79" i="4"/>
  <c r="F211" i="4"/>
  <c r="F210" i="4"/>
  <c r="F215" i="4"/>
  <c r="F214" i="4"/>
  <c r="F213" i="4"/>
  <c r="F212" i="4"/>
  <c r="F280" i="4"/>
  <c r="F279" i="4"/>
  <c r="F278" i="4"/>
  <c r="F224" i="4"/>
  <c r="F223" i="4"/>
  <c r="F222" i="4"/>
  <c r="F221" i="4"/>
  <c r="F220" i="4"/>
  <c r="F219" i="4"/>
  <c r="F243" i="4"/>
  <c r="F242" i="4"/>
  <c r="F241" i="4"/>
  <c r="F195" i="4"/>
  <c r="F48" i="4"/>
  <c r="F152" i="4"/>
  <c r="F151" i="4"/>
  <c r="F39" i="4"/>
  <c r="F59" i="4"/>
  <c r="F93" i="4"/>
  <c r="F92" i="4"/>
  <c r="F91" i="4"/>
  <c r="F89" i="4"/>
  <c r="F88" i="4"/>
  <c r="F87" i="4"/>
  <c r="F86" i="4"/>
  <c r="F33" i="4"/>
  <c r="F32" i="4"/>
  <c r="F31" i="4"/>
  <c r="F75" i="4"/>
  <c r="F74" i="4"/>
  <c r="F94" i="4"/>
  <c r="F157" i="4"/>
  <c r="F156" i="4"/>
  <c r="F181" i="4"/>
  <c r="F180" i="4"/>
  <c r="F236" i="4"/>
  <c r="F235" i="4"/>
  <c r="F234" i="4"/>
  <c r="F254" i="4"/>
  <c r="F253" i="4"/>
  <c r="F252" i="4"/>
  <c r="F251" i="4"/>
  <c r="F250" i="4"/>
  <c r="F249" i="4"/>
  <c r="F248" i="4"/>
  <c r="F247" i="4"/>
  <c r="F246" i="4"/>
  <c r="F245" i="4"/>
  <c r="F7" i="4"/>
  <c r="F6" i="4"/>
  <c r="F5" i="4"/>
  <c r="F13" i="4"/>
  <c r="F12" i="4"/>
  <c r="F160" i="4"/>
  <c r="F159" i="4"/>
  <c r="F158" i="4"/>
  <c r="F58" i="4"/>
  <c r="F57" i="4"/>
  <c r="F56" i="4"/>
  <c r="F55" i="4"/>
  <c r="F54" i="4"/>
  <c r="F47" i="4"/>
  <c r="F46" i="4"/>
  <c r="F45" i="4"/>
  <c r="F285" i="4"/>
  <c r="F284" i="4"/>
  <c r="F206" i="4"/>
  <c r="F205" i="4"/>
  <c r="F264" i="4"/>
  <c r="F19" i="4"/>
  <c r="F18" i="4"/>
  <c r="F130" i="4"/>
  <c r="F129" i="4"/>
  <c r="F128" i="4"/>
  <c r="F127" i="4"/>
  <c r="F126" i="4"/>
  <c r="F115" i="4"/>
  <c r="F114" i="4"/>
  <c r="F176" i="4"/>
  <c r="F175" i="4"/>
  <c r="F288" i="4"/>
  <c r="F287" i="4"/>
  <c r="F41" i="4"/>
  <c r="F40" i="4"/>
  <c r="F188" i="4"/>
  <c r="F187" i="4"/>
  <c r="F133" i="4"/>
  <c r="F132" i="4"/>
  <c r="F95" i="4"/>
  <c r="F198" i="4"/>
  <c r="F197" i="4"/>
  <c r="F196" i="4"/>
  <c r="F270" i="4"/>
  <c r="F269" i="4"/>
  <c r="F281" i="4"/>
  <c r="F145" i="4"/>
  <c r="F23" i="4"/>
  <c r="F22" i="4"/>
  <c r="F296" i="4"/>
  <c r="F295" i="4"/>
  <c r="F294" i="4"/>
  <c r="F100" i="4"/>
  <c r="F65" i="4"/>
  <c r="F209" i="4"/>
  <c r="F225" i="4"/>
  <c r="F286" i="4"/>
  <c r="F125" i="4"/>
  <c r="F194" i="4"/>
  <c r="F218" i="4"/>
  <c r="F38" i="4"/>
  <c r="F96" i="4"/>
  <c r="F192" i="4"/>
</calcChain>
</file>

<file path=xl/sharedStrings.xml><?xml version="1.0" encoding="utf-8"?>
<sst xmlns="http://schemas.openxmlformats.org/spreadsheetml/2006/main" count="890" uniqueCount="678">
  <si>
    <t>USD</t>
  </si>
  <si>
    <t>D0101</t>
  </si>
  <si>
    <t>D0102</t>
  </si>
  <si>
    <t>D0103</t>
  </si>
  <si>
    <t>D0105</t>
  </si>
  <si>
    <t>D0106</t>
  </si>
  <si>
    <t>D0107</t>
  </si>
  <si>
    <t>D0108</t>
  </si>
  <si>
    <t>D0109</t>
  </si>
  <si>
    <t>D0200</t>
  </si>
  <si>
    <t>D0202</t>
  </si>
  <si>
    <t>D0203</t>
  </si>
  <si>
    <t>D0204</t>
  </si>
  <si>
    <t>D0205</t>
  </si>
  <si>
    <t>D0206</t>
  </si>
  <si>
    <t>D0207</t>
  </si>
  <si>
    <t>D0208</t>
  </si>
  <si>
    <t>D0209</t>
  </si>
  <si>
    <t>D0210</t>
  </si>
  <si>
    <t>D0211</t>
  </si>
  <si>
    <t>D0212</t>
  </si>
  <si>
    <t>D0213</t>
  </si>
  <si>
    <t>D0214</t>
  </si>
  <si>
    <t>D0215</t>
  </si>
  <si>
    <t>D0216</t>
  </si>
  <si>
    <t>D0217</t>
  </si>
  <si>
    <t>D0218</t>
  </si>
  <si>
    <t>D0219</t>
  </si>
  <si>
    <t>D0220</t>
  </si>
  <si>
    <t>D0223</t>
  </si>
  <si>
    <t>D0224</t>
  </si>
  <si>
    <t>D0225</t>
  </si>
  <si>
    <t>D0226</t>
  </si>
  <si>
    <t>D0227</t>
  </si>
  <si>
    <t>D0228</t>
  </si>
  <si>
    <t>D0229</t>
  </si>
  <si>
    <t>D0230</t>
  </si>
  <si>
    <t>D0231</t>
  </si>
  <si>
    <t>D0232</t>
  </si>
  <si>
    <t>D0233</t>
  </si>
  <si>
    <t>D0234</t>
  </si>
  <si>
    <t>D0235</t>
  </si>
  <si>
    <t>D0237</t>
  </si>
  <si>
    <t>D0239</t>
  </si>
  <si>
    <t>D0240</t>
  </si>
  <si>
    <t>D0241</t>
  </si>
  <si>
    <t>D0242</t>
  </si>
  <si>
    <t>D0243</t>
  </si>
  <si>
    <t>D0244</t>
  </si>
  <si>
    <t>D0245</t>
  </si>
  <si>
    <t>D0246</t>
  </si>
  <si>
    <t>D0247</t>
  </si>
  <si>
    <t>D0248</t>
  </si>
  <si>
    <t>D0249</t>
  </si>
  <si>
    <t>D0250</t>
  </si>
  <si>
    <t>D0251</t>
  </si>
  <si>
    <t>D0252</t>
  </si>
  <si>
    <t>D0253</t>
  </si>
  <si>
    <t>D0254</t>
  </si>
  <si>
    <t>D0255</t>
  </si>
  <si>
    <t>D0256</t>
  </si>
  <si>
    <t>D0257</t>
  </si>
  <si>
    <t>D0258</t>
  </si>
  <si>
    <t>D0259</t>
  </si>
  <si>
    <t>D0260</t>
  </si>
  <si>
    <t>D0261</t>
  </si>
  <si>
    <t>D0262</t>
  </si>
  <si>
    <t>D0263</t>
  </si>
  <si>
    <t>D0264</t>
  </si>
  <si>
    <t>D0265</t>
  </si>
  <si>
    <t>D0266</t>
  </si>
  <si>
    <t>D0267</t>
  </si>
  <si>
    <t>D0268</t>
  </si>
  <si>
    <t>D0269</t>
  </si>
  <si>
    <t>D0270</t>
  </si>
  <si>
    <t>D0271</t>
  </si>
  <si>
    <t>D0272</t>
  </si>
  <si>
    <t>D0273</t>
  </si>
  <si>
    <t>D0274</t>
  </si>
  <si>
    <t>D0275</t>
  </si>
  <si>
    <t>D0281</t>
  </si>
  <si>
    <t>D0282</t>
  </si>
  <si>
    <t>D0283</t>
  </si>
  <si>
    <t>D0284</t>
  </si>
  <si>
    <t>D0285</t>
  </si>
  <si>
    <t>D0286</t>
  </si>
  <si>
    <t>D0287</t>
  </si>
  <si>
    <t>D0288</t>
  </si>
  <si>
    <t>D0289</t>
  </si>
  <si>
    <t>D0290</t>
  </si>
  <si>
    <t>D0291</t>
  </si>
  <si>
    <t>D0292</t>
  </si>
  <si>
    <t>D0293</t>
  </si>
  <si>
    <t>D0294</t>
  </si>
  <si>
    <t>D0297</t>
  </si>
  <si>
    <t>D0298</t>
  </si>
  <si>
    <t>D0299</t>
  </si>
  <si>
    <t>D0300</t>
  </si>
  <si>
    <t>D0303</t>
  </si>
  <si>
    <t>D0305</t>
  </si>
  <si>
    <t>D0306</t>
  </si>
  <si>
    <t>D0307</t>
  </si>
  <si>
    <t>D0308</t>
  </si>
  <si>
    <t>D0309</t>
  </si>
  <si>
    <t>D0310</t>
  </si>
  <si>
    <t>D0311</t>
  </si>
  <si>
    <t>D0312</t>
  </si>
  <si>
    <t>D0313</t>
  </si>
  <si>
    <t>D0314</t>
  </si>
  <si>
    <t>D0315</t>
  </si>
  <si>
    <t>D0316</t>
  </si>
  <si>
    <t>D0320</t>
  </si>
  <si>
    <t>D0321</t>
  </si>
  <si>
    <t>D0322</t>
  </si>
  <si>
    <t>D0323</t>
  </si>
  <si>
    <t>D0325</t>
  </si>
  <si>
    <t>D0326</t>
  </si>
  <si>
    <t>D0327</t>
  </si>
  <si>
    <t>D0328</t>
  </si>
  <si>
    <t>D0329</t>
  </si>
  <si>
    <t>D0330</t>
  </si>
  <si>
    <t>D0331</t>
  </si>
  <si>
    <t>D0332</t>
  </si>
  <si>
    <t>D0333</t>
  </si>
  <si>
    <t>D0334</t>
  </si>
  <si>
    <t>D0335</t>
  </si>
  <si>
    <t>D0336</t>
  </si>
  <si>
    <t>D0337</t>
  </si>
  <si>
    <t>D0338</t>
  </si>
  <si>
    <t>D0339</t>
  </si>
  <si>
    <t>D0340</t>
  </si>
  <si>
    <t>D0341</t>
  </si>
  <si>
    <t>D0342</t>
  </si>
  <si>
    <t>D0343</t>
  </si>
  <si>
    <t>D0344</t>
  </si>
  <si>
    <t>D0345</t>
  </si>
  <si>
    <t>D0346</t>
  </si>
  <si>
    <t>D0347</t>
  </si>
  <si>
    <t>D0348</t>
  </si>
  <si>
    <t>D0349</t>
  </si>
  <si>
    <t>D0350</t>
  </si>
  <si>
    <t>D0351</t>
  </si>
  <si>
    <t>D0352</t>
  </si>
  <si>
    <t>D0353</t>
  </si>
  <si>
    <t>D0354</t>
  </si>
  <si>
    <t>D0355</t>
  </si>
  <si>
    <t>D0356</t>
  </si>
  <si>
    <t>D0357</t>
  </si>
  <si>
    <t>D0358</t>
  </si>
  <si>
    <t>D0359</t>
  </si>
  <si>
    <t>D0360</t>
  </si>
  <si>
    <t>D0361</t>
  </si>
  <si>
    <t>D0362</t>
  </si>
  <si>
    <t>D0363</t>
  </si>
  <si>
    <t>D0364</t>
  </si>
  <si>
    <t>D0365</t>
  </si>
  <si>
    <t>D0366</t>
  </si>
  <si>
    <t>D0367</t>
  </si>
  <si>
    <t>D0368</t>
  </si>
  <si>
    <t>D0369</t>
  </si>
  <si>
    <t>D0371</t>
  </si>
  <si>
    <t>D0372</t>
  </si>
  <si>
    <t>D0373</t>
  </si>
  <si>
    <t>D0374</t>
  </si>
  <si>
    <t>D0375</t>
  </si>
  <si>
    <t>D0376</t>
  </si>
  <si>
    <t>D0377</t>
  </si>
  <si>
    <t>D0378</t>
  </si>
  <si>
    <t>D0379</t>
  </si>
  <si>
    <t>D0380</t>
  </si>
  <si>
    <t>D0381</t>
  </si>
  <si>
    <t>D0382</t>
  </si>
  <si>
    <t>D0383</t>
  </si>
  <si>
    <t>D0384</t>
  </si>
  <si>
    <t>D0385</t>
  </si>
  <si>
    <t>D0386</t>
  </si>
  <si>
    <t>D0387</t>
  </si>
  <si>
    <t>D0388</t>
  </si>
  <si>
    <t>D0389</t>
  </si>
  <si>
    <t>D0390</t>
  </si>
  <si>
    <t>D0392</t>
  </si>
  <si>
    <t>D0393</t>
  </si>
  <si>
    <t>D0394</t>
  </si>
  <si>
    <t>D0395</t>
  </si>
  <si>
    <t>D0396</t>
  </si>
  <si>
    <t>D0397</t>
  </si>
  <si>
    <t>D0398</t>
  </si>
  <si>
    <t>D0399</t>
  </si>
  <si>
    <t>D0400</t>
  </si>
  <si>
    <t>D0401</t>
  </si>
  <si>
    <t>D0402</t>
  </si>
  <si>
    <t>D0403</t>
  </si>
  <si>
    <t>D0404</t>
  </si>
  <si>
    <t>D0405</t>
  </si>
  <si>
    <t>D0406</t>
  </si>
  <si>
    <t>D0407</t>
  </si>
  <si>
    <t>D0408</t>
  </si>
  <si>
    <t>D0409</t>
  </si>
  <si>
    <t>D0410</t>
  </si>
  <si>
    <t>D0411</t>
  </si>
  <si>
    <t>D0412</t>
  </si>
  <si>
    <t>D0413</t>
  </si>
  <si>
    <t>D0415</t>
  </si>
  <si>
    <t>D0416</t>
  </si>
  <si>
    <t>D0417</t>
  </si>
  <si>
    <t>D0418</t>
  </si>
  <si>
    <t>D0419</t>
  </si>
  <si>
    <t>D0420</t>
  </si>
  <si>
    <t>D0421</t>
  </si>
  <si>
    <t>D0422</t>
  </si>
  <si>
    <t>D0423</t>
  </si>
  <si>
    <t>D0424</t>
  </si>
  <si>
    <t>D0426</t>
  </si>
  <si>
    <t>D0428</t>
  </si>
  <si>
    <t>D0429</t>
  </si>
  <si>
    <t>D0430</t>
  </si>
  <si>
    <t>D0431</t>
  </si>
  <si>
    <t>D0432</t>
  </si>
  <si>
    <t>D0434</t>
  </si>
  <si>
    <t>D0435</t>
  </si>
  <si>
    <t>D0436</t>
  </si>
  <si>
    <t>D0437</t>
  </si>
  <si>
    <t>D0438</t>
  </si>
  <si>
    <t>D0439</t>
  </si>
  <si>
    <t>D0440</t>
  </si>
  <si>
    <t>D0441</t>
  </si>
  <si>
    <t>D0442</t>
  </si>
  <si>
    <t>D0443</t>
  </si>
  <si>
    <t>D0444</t>
  </si>
  <si>
    <t>D0445</t>
  </si>
  <si>
    <t>D0446</t>
  </si>
  <si>
    <t>D0447</t>
  </si>
  <si>
    <t>D0448</t>
  </si>
  <si>
    <t>D0449</t>
  </si>
  <si>
    <t>D0450</t>
  </si>
  <si>
    <t>D0451</t>
  </si>
  <si>
    <t>D0452</t>
  </si>
  <si>
    <t>D0453</t>
  </si>
  <si>
    <t>D0454</t>
  </si>
  <si>
    <t>D0456</t>
  </si>
  <si>
    <t>D0457</t>
  </si>
  <si>
    <t>D0458</t>
  </si>
  <si>
    <t>D0459</t>
  </si>
  <si>
    <t>D0460</t>
  </si>
  <si>
    <t>D0461</t>
  </si>
  <si>
    <t>D0462</t>
  </si>
  <si>
    <t>D0463</t>
  </si>
  <si>
    <t>D0464</t>
  </si>
  <si>
    <t>D0465</t>
  </si>
  <si>
    <t>D0466</t>
  </si>
  <si>
    <t>D0467</t>
  </si>
  <si>
    <t>D0468</t>
  </si>
  <si>
    <t>D0469</t>
  </si>
  <si>
    <t>D0470</t>
  </si>
  <si>
    <t>D0471</t>
  </si>
  <si>
    <t>D0473</t>
  </si>
  <si>
    <t>D0474</t>
  </si>
  <si>
    <t>D0475</t>
  </si>
  <si>
    <t>D0476</t>
  </si>
  <si>
    <t>D0477</t>
  </si>
  <si>
    <t>D0479</t>
  </si>
  <si>
    <t>D0480</t>
  </si>
  <si>
    <t>D0481</t>
  </si>
  <si>
    <t>D0482</t>
  </si>
  <si>
    <t>D0483</t>
  </si>
  <si>
    <t>D0484</t>
  </si>
  <si>
    <t>D0486</t>
  </si>
  <si>
    <t>D0487</t>
  </si>
  <si>
    <t>D0488</t>
  </si>
  <si>
    <t>D0489</t>
  </si>
  <si>
    <t>D0490</t>
  </si>
  <si>
    <t>D0491</t>
  </si>
  <si>
    <t>D0492</t>
  </si>
  <si>
    <t>D0493</t>
  </si>
  <si>
    <t>D0494</t>
  </si>
  <si>
    <t>D0495</t>
  </si>
  <si>
    <t>D0496</t>
  </si>
  <si>
    <t>D0497</t>
  </si>
  <si>
    <t>D0498</t>
  </si>
  <si>
    <t>D0499</t>
  </si>
  <si>
    <t>D0500</t>
  </si>
  <si>
    <t>D0501</t>
  </si>
  <si>
    <t>D0502</t>
  </si>
  <si>
    <t>D0503</t>
  </si>
  <si>
    <t>D0504</t>
  </si>
  <si>
    <t>D0505</t>
  </si>
  <si>
    <t>D0506</t>
  </si>
  <si>
    <t>D0507</t>
  </si>
  <si>
    <t>D0508</t>
  </si>
  <si>
    <t>D0509</t>
  </si>
  <si>
    <t>D0511</t>
  </si>
  <si>
    <t>D0512</t>
  </si>
  <si>
    <t>D0110</t>
  </si>
  <si>
    <t>Allen</t>
  </si>
  <si>
    <t>Anderson</t>
  </si>
  <si>
    <t>Atchison</t>
  </si>
  <si>
    <t>Barber</t>
  </si>
  <si>
    <t>Barton</t>
  </si>
  <si>
    <t>Bourbon</t>
  </si>
  <si>
    <t>Brown</t>
  </si>
  <si>
    <t>Butler</t>
  </si>
  <si>
    <t>Chautauqua</t>
  </si>
  <si>
    <t>Clay</t>
  </si>
  <si>
    <t>Comanche</t>
  </si>
  <si>
    <t>Cowley</t>
  </si>
  <si>
    <t>Crawford</t>
  </si>
  <si>
    <t>Dickinson</t>
  </si>
  <si>
    <t>Doniphan</t>
  </si>
  <si>
    <t>Edwards</t>
  </si>
  <si>
    <t>Ellis</t>
  </si>
  <si>
    <t>Finney</t>
  </si>
  <si>
    <t>Franklin</t>
  </si>
  <si>
    <t>Geary</t>
  </si>
  <si>
    <t>Graham</t>
  </si>
  <si>
    <t>Harper</t>
  </si>
  <si>
    <t>Harvey</t>
  </si>
  <si>
    <t>Jackson</t>
  </si>
  <si>
    <t>Johnson</t>
  </si>
  <si>
    <t>Kingman</t>
  </si>
  <si>
    <t>Kiowa</t>
  </si>
  <si>
    <t>Labette</t>
  </si>
  <si>
    <t>Leavenworth</t>
  </si>
  <si>
    <t>Lincoln</t>
  </si>
  <si>
    <t>Linn</t>
  </si>
  <si>
    <t>Logan</t>
  </si>
  <si>
    <t>Lyon</t>
  </si>
  <si>
    <t>Marion</t>
  </si>
  <si>
    <t>Marshall</t>
  </si>
  <si>
    <t>Miami</t>
  </si>
  <si>
    <t>Montgomery</t>
  </si>
  <si>
    <t>Nemaha</t>
  </si>
  <si>
    <t>Ness</t>
  </si>
  <si>
    <t>Osborne</t>
  </si>
  <si>
    <t>Ottawa</t>
  </si>
  <si>
    <t>Pawnee</t>
  </si>
  <si>
    <t>Pottawatomie</t>
  </si>
  <si>
    <t>Pratt</t>
  </si>
  <si>
    <t>Rawlins</t>
  </si>
  <si>
    <t>Reno</t>
  </si>
  <si>
    <t>Rice</t>
  </si>
  <si>
    <t>Rooks</t>
  </si>
  <si>
    <t>Russell</t>
  </si>
  <si>
    <t>Saline</t>
  </si>
  <si>
    <t>Sedgwick</t>
  </si>
  <si>
    <t>Shawnee</t>
  </si>
  <si>
    <t>Sherman</t>
  </si>
  <si>
    <t>Smith</t>
  </si>
  <si>
    <t>Stafford</t>
  </si>
  <si>
    <t>Sumner</t>
  </si>
  <si>
    <t>Wabaunsee</t>
  </si>
  <si>
    <t>Washington</t>
  </si>
  <si>
    <t>Wilson</t>
  </si>
  <si>
    <t>Wyandotte</t>
  </si>
  <si>
    <t>D0111</t>
  </si>
  <si>
    <t>2009-10 Total Valuation</t>
  </si>
  <si>
    <t>2009-10 General Fund Valuation</t>
  </si>
  <si>
    <t>2009-10 LOB Valuation</t>
  </si>
  <si>
    <t>Neosho</t>
  </si>
  <si>
    <t>Erie</t>
  </si>
  <si>
    <t>Gray</t>
  </si>
  <si>
    <t>Cimarron-Ensign</t>
  </si>
  <si>
    <t>Cheyenne</t>
  </si>
  <si>
    <t>Cheylin</t>
  </si>
  <si>
    <t>Rawlins County</t>
  </si>
  <si>
    <t>Western Plains</t>
  </si>
  <si>
    <t>Jewell</t>
  </si>
  <si>
    <t>Rock Hills</t>
  </si>
  <si>
    <t>Washington Co. Schools</t>
  </si>
  <si>
    <t>Republic</t>
  </si>
  <si>
    <t>Republic County</t>
  </si>
  <si>
    <t>Phillips</t>
  </si>
  <si>
    <t>Thunder Ridge</t>
  </si>
  <si>
    <t>Doniphan West Schools</t>
  </si>
  <si>
    <t>Greeley</t>
  </si>
  <si>
    <t>Greeley County</t>
  </si>
  <si>
    <t>Turner</t>
  </si>
  <si>
    <t>Piper</t>
  </si>
  <si>
    <t>Bonner Springs</t>
  </si>
  <si>
    <t>Bluestem</t>
  </si>
  <si>
    <t>Remington-Whitewater</t>
  </si>
  <si>
    <t>Ft. Leavenworth</t>
  </si>
  <si>
    <t>Trego</t>
  </si>
  <si>
    <t>WaKeeney</t>
  </si>
  <si>
    <t>Stevens</t>
  </si>
  <si>
    <t>Moscow</t>
  </si>
  <si>
    <t>Hugoton</t>
  </si>
  <si>
    <t>Norton</t>
  </si>
  <si>
    <t>Northern Valley</t>
  </si>
  <si>
    <t>West Solomon</t>
  </si>
  <si>
    <t>Grant</t>
  </si>
  <si>
    <t>Ulysses</t>
  </si>
  <si>
    <t>Kearny</t>
  </si>
  <si>
    <t>Lakin</t>
  </si>
  <si>
    <t>Deerfield</t>
  </si>
  <si>
    <t>Morton</t>
  </si>
  <si>
    <t>Rolla</t>
  </si>
  <si>
    <t>Elkhart</t>
  </si>
  <si>
    <t>Clark</t>
  </si>
  <si>
    <t>Minneola</t>
  </si>
  <si>
    <t>Ashland</t>
  </si>
  <si>
    <t>Barnes</t>
  </si>
  <si>
    <t>Clifton-Clyde</t>
  </si>
  <si>
    <t>Meade</t>
  </si>
  <si>
    <t>Fowler</t>
  </si>
  <si>
    <t>Hodgeman</t>
  </si>
  <si>
    <t>Jetmore</t>
  </si>
  <si>
    <t>Hanston</t>
  </si>
  <si>
    <t>Blue Valley</t>
  </si>
  <si>
    <t>Spring Hill</t>
  </si>
  <si>
    <t>Gardner-Edgerton</t>
  </si>
  <si>
    <t>DeSoto</t>
  </si>
  <si>
    <t>Olathe</t>
  </si>
  <si>
    <t>Ft. Scott</t>
  </si>
  <si>
    <t>Uniontown</t>
  </si>
  <si>
    <t>Smith Center</t>
  </si>
  <si>
    <t>North Ottawa Co.</t>
  </si>
  <si>
    <t>Twin Valley</t>
  </si>
  <si>
    <t>Wallace</t>
  </si>
  <si>
    <t>Weskan</t>
  </si>
  <si>
    <t>Coffey</t>
  </si>
  <si>
    <t>Lebo-Waverly</t>
  </si>
  <si>
    <t>Burlington</t>
  </si>
  <si>
    <t>LeRoy-Gridley</t>
  </si>
  <si>
    <t>Northeast</t>
  </si>
  <si>
    <t>Cherokee</t>
  </si>
  <si>
    <t>Girard</t>
  </si>
  <si>
    <t>Frontenac</t>
  </si>
  <si>
    <t>Pittsburg</t>
  </si>
  <si>
    <t>North Lyon Co.</t>
  </si>
  <si>
    <t>Southern Lyon Co.</t>
  </si>
  <si>
    <t>Emporia</t>
  </si>
  <si>
    <t>Barber Co.</t>
  </si>
  <si>
    <t>South Barber Co.</t>
  </si>
  <si>
    <t>Marmaton Valley</t>
  </si>
  <si>
    <t>Iola</t>
  </si>
  <si>
    <t>Humboldt</t>
  </si>
  <si>
    <t>Wichita</t>
  </si>
  <si>
    <t>Derby</t>
  </si>
  <si>
    <t>Haysville</t>
  </si>
  <si>
    <t>Valley Center</t>
  </si>
  <si>
    <t>Mulvane</t>
  </si>
  <si>
    <t>Clearwater</t>
  </si>
  <si>
    <t>Goddard</t>
  </si>
  <si>
    <t>Maize</t>
  </si>
  <si>
    <t>Renwick</t>
  </si>
  <si>
    <t>Cheney</t>
  </si>
  <si>
    <t>Palco</t>
  </si>
  <si>
    <t>Plainville</t>
  </si>
  <si>
    <t>Stockton</t>
  </si>
  <si>
    <t>Mitchell</t>
  </si>
  <si>
    <t>Waconda</t>
  </si>
  <si>
    <t>Beloit</t>
  </si>
  <si>
    <t>Oakley</t>
  </si>
  <si>
    <t>Triplains</t>
  </si>
  <si>
    <t>Graham County</t>
  </si>
  <si>
    <t>Elk</t>
  </si>
  <si>
    <t>West Elk</t>
  </si>
  <si>
    <t>Elk Valley</t>
  </si>
  <si>
    <t>Chase</t>
  </si>
  <si>
    <t>Chase County</t>
  </si>
  <si>
    <t>Cedar Vale</t>
  </si>
  <si>
    <t>West Franklin</t>
  </si>
  <si>
    <t>Central Heights</t>
  </si>
  <si>
    <t>Wellsville</t>
  </si>
  <si>
    <t>Gove</t>
  </si>
  <si>
    <t>Grinnell</t>
  </si>
  <si>
    <t>Wheatland</t>
  </si>
  <si>
    <t>Quinter</t>
  </si>
  <si>
    <t>Decatur</t>
  </si>
  <si>
    <t>Oberlin</t>
  </si>
  <si>
    <t>St. Francis</t>
  </si>
  <si>
    <t>Sylvan Grove</t>
  </si>
  <si>
    <t>Commanche County</t>
  </si>
  <si>
    <t>Ness City</t>
  </si>
  <si>
    <t>Salina</t>
  </si>
  <si>
    <t>Southeast of Saline</t>
  </si>
  <si>
    <t>Ell-Saline</t>
  </si>
  <si>
    <t>Hutchinson</t>
  </si>
  <si>
    <t>Nickerson</t>
  </si>
  <si>
    <t>Fairfield</t>
  </si>
  <si>
    <t>Pretty Prairie</t>
  </si>
  <si>
    <t>Haven</t>
  </si>
  <si>
    <t>Buhler</t>
  </si>
  <si>
    <t>Thomas</t>
  </si>
  <si>
    <t>Brewster</t>
  </si>
  <si>
    <t>Colby</t>
  </si>
  <si>
    <t>Golden Plains</t>
  </si>
  <si>
    <t>Wamego</t>
  </si>
  <si>
    <t>Kaw Valley</t>
  </si>
  <si>
    <t>Onaga</t>
  </si>
  <si>
    <t>Westmoreland</t>
  </si>
  <si>
    <t>Phillipsburg</t>
  </si>
  <si>
    <t>Ellsworth</t>
  </si>
  <si>
    <t>Lorraine</t>
  </si>
  <si>
    <t>Alma</t>
  </si>
  <si>
    <t>Wabaunsee East</t>
  </si>
  <si>
    <t>Cunningham</t>
  </si>
  <si>
    <t>Cloud</t>
  </si>
  <si>
    <t>Concordia</t>
  </si>
  <si>
    <t>Southern Cloud</t>
  </si>
  <si>
    <t>North Jackson</t>
  </si>
  <si>
    <t>Holton</t>
  </si>
  <si>
    <t>Mayetta</t>
  </si>
  <si>
    <t>Jefferson</t>
  </si>
  <si>
    <t>Valley Falls</t>
  </si>
  <si>
    <t>Jefferson County</t>
  </si>
  <si>
    <t>Jefferson West</t>
  </si>
  <si>
    <t>Oskaloosa</t>
  </si>
  <si>
    <t>McLouth</t>
  </si>
  <si>
    <t>Perry</t>
  </si>
  <si>
    <t>Pleasanton</t>
  </si>
  <si>
    <t>Seaman</t>
  </si>
  <si>
    <t>Jayhawk</t>
  </si>
  <si>
    <t>Kinsely-Offerle</t>
  </si>
  <si>
    <t>Douglas</t>
  </si>
  <si>
    <t>Baldwin City</t>
  </si>
  <si>
    <t>St. John-Hudson</t>
  </si>
  <si>
    <t>Macksville</t>
  </si>
  <si>
    <t>Goodland</t>
  </si>
  <si>
    <t>Wellington</t>
  </si>
  <si>
    <t>Claflin</t>
  </si>
  <si>
    <t>Ellinwood</t>
  </si>
  <si>
    <t>Conway Springs</t>
  </si>
  <si>
    <t>Belle Plaine</t>
  </si>
  <si>
    <t>Oxford</t>
  </si>
  <si>
    <t>Argonia</t>
  </si>
  <si>
    <t>Caldwell</t>
  </si>
  <si>
    <t>Anthony-Harper</t>
  </si>
  <si>
    <t>Prairie View</t>
  </si>
  <si>
    <t>Holcomb</t>
  </si>
  <si>
    <t>Marysville</t>
  </si>
  <si>
    <t>Garnett</t>
  </si>
  <si>
    <t>Woodson</t>
  </si>
  <si>
    <t>Osawatomie</t>
  </si>
  <si>
    <t>Paola</t>
  </si>
  <si>
    <t>Burrton</t>
  </si>
  <si>
    <t>Montezuma</t>
  </si>
  <si>
    <t>Silver Lake</t>
  </si>
  <si>
    <t>Newton</t>
  </si>
  <si>
    <t>Haskell</t>
  </si>
  <si>
    <t>Sublette</t>
  </si>
  <si>
    <t>Circle</t>
  </si>
  <si>
    <t>Sterling</t>
  </si>
  <si>
    <t>Atchison County</t>
  </si>
  <si>
    <t>Riley</t>
  </si>
  <si>
    <t>Riley County</t>
  </si>
  <si>
    <t>Clay Center</t>
  </si>
  <si>
    <t>Vermillon</t>
  </si>
  <si>
    <t>Ford</t>
  </si>
  <si>
    <t>Spearville</t>
  </si>
  <si>
    <t>Manhattan</t>
  </si>
  <si>
    <t>Andover</t>
  </si>
  <si>
    <t>Greenwood</t>
  </si>
  <si>
    <t>Madison-Virgil</t>
  </si>
  <si>
    <t>Altoona-Midway</t>
  </si>
  <si>
    <t>Eureka</t>
  </si>
  <si>
    <t>Hamilton</t>
  </si>
  <si>
    <t>Solomon</t>
  </si>
  <si>
    <t>Rose Hill</t>
  </si>
  <si>
    <t>Rush</t>
  </si>
  <si>
    <t>LaCrosse</t>
  </si>
  <si>
    <t>Douglass</t>
  </si>
  <si>
    <t>Centre</t>
  </si>
  <si>
    <t>Peabody-Burns</t>
  </si>
  <si>
    <t>Paradise</t>
  </si>
  <si>
    <t>McPherson</t>
  </si>
  <si>
    <t>Smoky Valley</t>
  </si>
  <si>
    <t>Augusta</t>
  </si>
  <si>
    <t>Otis-Bison</t>
  </si>
  <si>
    <t>Riverton</t>
  </si>
  <si>
    <t>Lyons</t>
  </si>
  <si>
    <t>Wathena</t>
  </si>
  <si>
    <t xml:space="preserve">Russell </t>
  </si>
  <si>
    <t>Durham-Hills</t>
  </si>
  <si>
    <t>Goessel</t>
  </si>
  <si>
    <t>Sheridan</t>
  </si>
  <si>
    <t>Hoxie</t>
  </si>
  <si>
    <t>Chanute</t>
  </si>
  <si>
    <t>Hiawatha</t>
  </si>
  <si>
    <t>Louisburg</t>
  </si>
  <si>
    <t>Morris</t>
  </si>
  <si>
    <t>Morris County</t>
  </si>
  <si>
    <t>Canton-Galva</t>
  </si>
  <si>
    <t>Osage</t>
  </si>
  <si>
    <t>Osage City</t>
  </si>
  <si>
    <t>Lyndon</t>
  </si>
  <si>
    <t>Greensburg</t>
  </si>
  <si>
    <t>Moundridge</t>
  </si>
  <si>
    <t>Mullinville</t>
  </si>
  <si>
    <t>Pike Valley</t>
  </si>
  <si>
    <t>Great Bend</t>
  </si>
  <si>
    <t>Troy</t>
  </si>
  <si>
    <t>Brown County</t>
  </si>
  <si>
    <t>Hoisington</t>
  </si>
  <si>
    <t>Victoria</t>
  </si>
  <si>
    <t>Santa Fe</t>
  </si>
  <si>
    <t>Abilene</t>
  </si>
  <si>
    <t>Caney</t>
  </si>
  <si>
    <t>Auburn Washburn</t>
  </si>
  <si>
    <t>Skyline</t>
  </si>
  <si>
    <t>Halstead</t>
  </si>
  <si>
    <t>Sabetha</t>
  </si>
  <si>
    <t>Nemaha Valley</t>
  </si>
  <si>
    <t>Dodge City</t>
  </si>
  <si>
    <t>Little River</t>
  </si>
  <si>
    <t>Coffeyville</t>
  </si>
  <si>
    <t>Independence</t>
  </si>
  <si>
    <t>Cherryvale</t>
  </si>
  <si>
    <t>Inman</t>
  </si>
  <si>
    <t>Easton</t>
  </si>
  <si>
    <t>Shawnee Heights</t>
  </si>
  <si>
    <t>B &amp; B</t>
  </si>
  <si>
    <t>Stanton</t>
  </si>
  <si>
    <t>Stanton County</t>
  </si>
  <si>
    <t>Burlingame</t>
  </si>
  <si>
    <t>Marais Des Cygnes</t>
  </si>
  <si>
    <t>Garden City</t>
  </si>
  <si>
    <t>Basehor-Linwood</t>
  </si>
  <si>
    <t>Bucklin</t>
  </si>
  <si>
    <t>Hesston</t>
  </si>
  <si>
    <t>Neodesha</t>
  </si>
  <si>
    <t>Central</t>
  </si>
  <si>
    <t>Udall</t>
  </si>
  <si>
    <t>Tonganoxie</t>
  </si>
  <si>
    <t>Winfield</t>
  </si>
  <si>
    <t>Scott</t>
  </si>
  <si>
    <t>Scott County</t>
  </si>
  <si>
    <t>Leoti</t>
  </si>
  <si>
    <t>Lane</t>
  </si>
  <si>
    <t>Healy</t>
  </si>
  <si>
    <t>Lansing</t>
  </si>
  <si>
    <t>Arkansas City</t>
  </si>
  <si>
    <t>Dexter</t>
  </si>
  <si>
    <t>Chapman</t>
  </si>
  <si>
    <t>Haviland</t>
  </si>
  <si>
    <t>Junction City</t>
  </si>
  <si>
    <t>Copeland</t>
  </si>
  <si>
    <t>Ingalls</t>
  </si>
  <si>
    <t>Crest</t>
  </si>
  <si>
    <t>Seward</t>
  </si>
  <si>
    <t>Liberal</t>
  </si>
  <si>
    <t>Rural Vista</t>
  </si>
  <si>
    <t>Dighton</t>
  </si>
  <si>
    <t>Kismet-Plains</t>
  </si>
  <si>
    <t>Fredonia</t>
  </si>
  <si>
    <t>Elwood</t>
  </si>
  <si>
    <t>Herington</t>
  </si>
  <si>
    <t>Axtell</t>
  </si>
  <si>
    <t>Hays</t>
  </si>
  <si>
    <t>El Dorado</t>
  </si>
  <si>
    <t>Eudora</t>
  </si>
  <si>
    <t>Flinthills</t>
  </si>
  <si>
    <t>Columbus</t>
  </si>
  <si>
    <t>Syracuse</t>
  </si>
  <si>
    <t>Ft. Larned</t>
  </si>
  <si>
    <t>Pawnee Heights</t>
  </si>
  <si>
    <t>Lawrence</t>
  </si>
  <si>
    <t>Valley Heights</t>
  </si>
  <si>
    <t>Galena</t>
  </si>
  <si>
    <t>Kansas City</t>
  </si>
  <si>
    <t>Topeka</t>
  </si>
  <si>
    <t>Lewis</t>
  </si>
  <si>
    <t>Parsons</t>
  </si>
  <si>
    <t>Oswego</t>
  </si>
  <si>
    <t>Chetopa - St. Paul</t>
  </si>
  <si>
    <t>Labette County</t>
  </si>
  <si>
    <t>Satanta</t>
  </si>
  <si>
    <t>Baxter Springs</t>
  </si>
  <si>
    <t>South Haven</t>
  </si>
  <si>
    <t>Attica</t>
  </si>
  <si>
    <t>Shawnee Mission</t>
  </si>
  <si>
    <t>County</t>
  </si>
  <si>
    <t>USD Name</t>
  </si>
  <si>
    <t>Kansas State Department of Education</t>
  </si>
  <si>
    <t xml:space="preserve"> Assessed Valuation Report for 2009-2010</t>
  </si>
  <si>
    <t>2009-10 Total Valuation        Per Pupil</t>
  </si>
  <si>
    <t>2009-10 LOB Valuation      Per Pupil</t>
  </si>
  <si>
    <r>
      <t xml:space="preserve">2009-10 FTE Enrollment              </t>
    </r>
    <r>
      <rPr>
        <sz val="9"/>
        <rFont val="Calibri"/>
        <family val="2"/>
      </rPr>
      <t>(incl MILT &amp; VIRT)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</si>
</sst>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7" formatCode="#,##0.0_);[Red]\(#,##0.0\)"/>
  </numFmts>
  <fonts count="9" x14ac:knownFonts="1">
    <font>
      <sz val="10"/>
      <name val="Times New Roman"/>
    </font>
    <font>
      <sz val="10"/>
      <name val="Times New Roman"/>
    </font>
    <font>
      <sz val="10"/>
      <name val="Calibri"/>
      <family val="2"/>
    </font>
    <font>
      <sz val="9"/>
      <name val="Calibri"/>
      <family val="2"/>
    </font>
    <font>
      <sz val="9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0"/>
      <name val="Calibri"/>
      <family val="2"/>
      <scheme val="minor"/>
    </font>
    <font>
      <b/>
      <sz val="1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/>
  </cellStyleXfs>
  <cellXfs count="2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wrapText="1"/>
    </xf>
    <xf numFmtId="0" fontId="3" fillId="0" borderId="0" xfId="0" applyFont="1" applyFill="1" applyProtection="1">
      <protection locked="0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6" fillId="0" borderId="0" xfId="0" applyFont="1" applyBorder="1"/>
    <xf numFmtId="0" fontId="6" fillId="0" borderId="0" xfId="0" applyFont="1"/>
    <xf numFmtId="0" fontId="7" fillId="0" borderId="0" xfId="0" applyFont="1"/>
    <xf numFmtId="0" fontId="7" fillId="0" borderId="1" xfId="0" applyFont="1" applyBorder="1" applyAlignment="1">
      <alignment horizontal="center" wrapText="1"/>
    </xf>
    <xf numFmtId="3" fontId="7" fillId="0" borderId="0" xfId="0" applyNumberFormat="1" applyFont="1"/>
    <xf numFmtId="3" fontId="7" fillId="0" borderId="2" xfId="0" applyNumberFormat="1" applyFont="1" applyBorder="1"/>
    <xf numFmtId="0" fontId="7" fillId="0" borderId="1" xfId="0" applyFont="1" applyFill="1" applyBorder="1" applyAlignment="1" applyProtection="1">
      <alignment horizontal="center" wrapText="1"/>
      <protection locked="0"/>
    </xf>
    <xf numFmtId="167" fontId="7" fillId="0" borderId="0" xfId="1" applyNumberFormat="1" applyFont="1" applyFill="1"/>
    <xf numFmtId="167" fontId="7" fillId="0" borderId="0" xfId="0" applyNumberFormat="1" applyFont="1"/>
    <xf numFmtId="167" fontId="7" fillId="0" borderId="2" xfId="1" applyNumberFormat="1" applyFont="1" applyFill="1" applyBorder="1"/>
    <xf numFmtId="14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8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3" sqref="A3"/>
      <selection pane="bottomRight" activeCell="B5" sqref="B5"/>
    </sheetView>
  </sheetViews>
  <sheetFormatPr defaultRowHeight="12.75" x14ac:dyDescent="0.2"/>
  <cols>
    <col min="1" max="1" width="8.1640625" style="4" bestFit="1" customWidth="1"/>
    <col min="2" max="2" width="14" style="1" bestFit="1" customWidth="1"/>
    <col min="3" max="3" width="23.33203125" style="1" bestFit="1" customWidth="1"/>
    <col min="4" max="4" width="17" style="9" customWidth="1"/>
    <col min="5" max="5" width="15.6640625" style="9" bestFit="1" customWidth="1"/>
    <col min="6" max="6" width="14.1640625" style="9" bestFit="1" customWidth="1"/>
    <col min="7" max="8" width="15.6640625" style="9" bestFit="1" customWidth="1"/>
    <col min="9" max="9" width="12.83203125" style="9" bestFit="1" customWidth="1"/>
    <col min="10" max="16384" width="9.33203125" style="1"/>
  </cols>
  <sheetData>
    <row r="1" spans="1:10" s="8" customFormat="1" ht="18.75" x14ac:dyDescent="0.3">
      <c r="A1" s="17">
        <v>40337</v>
      </c>
      <c r="B1" s="7"/>
      <c r="C1" s="7"/>
      <c r="D1" s="19" t="s">
        <v>673</v>
      </c>
      <c r="E1" s="19"/>
      <c r="F1" s="19"/>
      <c r="G1" s="19"/>
      <c r="H1" s="19"/>
      <c r="I1" s="19"/>
    </row>
    <row r="2" spans="1:10" s="8" customFormat="1" ht="18.75" x14ac:dyDescent="0.3">
      <c r="A2" s="18"/>
      <c r="B2" s="7"/>
      <c r="C2" s="7"/>
      <c r="D2" s="19" t="s">
        <v>674</v>
      </c>
      <c r="E2" s="19"/>
      <c r="F2" s="19"/>
      <c r="G2" s="19"/>
      <c r="H2" s="19"/>
      <c r="I2" s="19"/>
    </row>
    <row r="4" spans="1:10" ht="39" thickBot="1" x14ac:dyDescent="0.25">
      <c r="A4" s="5" t="s">
        <v>0</v>
      </c>
      <c r="B4" s="6" t="s">
        <v>671</v>
      </c>
      <c r="C4" s="6" t="s">
        <v>672</v>
      </c>
      <c r="D4" s="13" t="s">
        <v>677</v>
      </c>
      <c r="E4" s="10" t="s">
        <v>354</v>
      </c>
      <c r="F4" s="10" t="s">
        <v>675</v>
      </c>
      <c r="G4" s="10" t="s">
        <v>355</v>
      </c>
      <c r="H4" s="10" t="s">
        <v>356</v>
      </c>
      <c r="I4" s="10" t="s">
        <v>676</v>
      </c>
      <c r="J4" s="2"/>
    </row>
    <row r="5" spans="1:10" x14ac:dyDescent="0.2">
      <c r="A5" s="4" t="s">
        <v>60</v>
      </c>
      <c r="B5" s="3" t="s">
        <v>293</v>
      </c>
      <c r="C5" s="3" t="s">
        <v>433</v>
      </c>
      <c r="D5" s="14">
        <v>338.5</v>
      </c>
      <c r="E5" s="11">
        <v>14518228</v>
      </c>
      <c r="F5" s="11">
        <f t="shared" ref="F5:F68" si="0">E5/D5</f>
        <v>42890</v>
      </c>
      <c r="G5" s="11">
        <v>12959707</v>
      </c>
      <c r="H5" s="11">
        <v>14518228</v>
      </c>
      <c r="I5" s="11">
        <f t="shared" ref="I5:I68" si="1">H5/D5</f>
        <v>42890</v>
      </c>
    </row>
    <row r="6" spans="1:10" x14ac:dyDescent="0.2">
      <c r="A6" s="4" t="s">
        <v>61</v>
      </c>
      <c r="B6" s="3" t="s">
        <v>293</v>
      </c>
      <c r="C6" s="3" t="s">
        <v>434</v>
      </c>
      <c r="D6" s="14">
        <v>1300.9000000000001</v>
      </c>
      <c r="E6" s="11">
        <v>50061211</v>
      </c>
      <c r="F6" s="11">
        <f t="shared" si="0"/>
        <v>38482</v>
      </c>
      <c r="G6" s="11">
        <v>42435520</v>
      </c>
      <c r="H6" s="11">
        <v>49982069</v>
      </c>
      <c r="I6" s="11">
        <f t="shared" si="1"/>
        <v>38421</v>
      </c>
    </row>
    <row r="7" spans="1:10" x14ac:dyDescent="0.2">
      <c r="A7" s="4" t="s">
        <v>62</v>
      </c>
      <c r="B7" s="3" t="s">
        <v>293</v>
      </c>
      <c r="C7" s="3" t="s">
        <v>435</v>
      </c>
      <c r="D7" s="14">
        <v>528.5</v>
      </c>
      <c r="E7" s="11">
        <v>25624761</v>
      </c>
      <c r="F7" s="11">
        <f t="shared" si="0"/>
        <v>48486</v>
      </c>
      <c r="G7" s="11">
        <v>23018764</v>
      </c>
      <c r="H7" s="11">
        <v>25624761</v>
      </c>
      <c r="I7" s="11">
        <f t="shared" si="1"/>
        <v>48486</v>
      </c>
    </row>
    <row r="8" spans="1:10" x14ac:dyDescent="0.2">
      <c r="A8" s="4" t="s">
        <v>155</v>
      </c>
      <c r="B8" s="3" t="s">
        <v>294</v>
      </c>
      <c r="C8" s="3" t="s">
        <v>531</v>
      </c>
      <c r="D8" s="14">
        <v>1100.9000000000001</v>
      </c>
      <c r="E8" s="11">
        <v>59202055</v>
      </c>
      <c r="F8" s="11">
        <f t="shared" si="0"/>
        <v>53776</v>
      </c>
      <c r="G8" s="11">
        <v>52715396</v>
      </c>
      <c r="H8" s="11">
        <v>59077442</v>
      </c>
      <c r="I8" s="11">
        <f t="shared" si="1"/>
        <v>53663</v>
      </c>
    </row>
    <row r="9" spans="1:10" x14ac:dyDescent="0.2">
      <c r="A9" s="4" t="s">
        <v>260</v>
      </c>
      <c r="B9" s="3" t="s">
        <v>294</v>
      </c>
      <c r="C9" s="3" t="s">
        <v>638</v>
      </c>
      <c r="D9" s="14">
        <v>224.5</v>
      </c>
      <c r="E9" s="11">
        <v>13100521</v>
      </c>
      <c r="F9" s="11">
        <f t="shared" si="0"/>
        <v>58354</v>
      </c>
      <c r="G9" s="11">
        <v>11760481</v>
      </c>
      <c r="H9" s="11">
        <v>13100521</v>
      </c>
      <c r="I9" s="11">
        <f t="shared" si="1"/>
        <v>58354</v>
      </c>
    </row>
    <row r="10" spans="1:10" x14ac:dyDescent="0.2">
      <c r="A10" s="4" t="s">
        <v>166</v>
      </c>
      <c r="B10" s="3" t="s">
        <v>295</v>
      </c>
      <c r="C10" s="3" t="s">
        <v>543</v>
      </c>
      <c r="D10" s="14">
        <v>664.6</v>
      </c>
      <c r="E10" s="11">
        <v>39824555</v>
      </c>
      <c r="F10" s="11">
        <f t="shared" si="0"/>
        <v>59923</v>
      </c>
      <c r="G10" s="11">
        <v>35664268</v>
      </c>
      <c r="H10" s="11">
        <v>37480295</v>
      </c>
      <c r="I10" s="11">
        <f t="shared" si="1"/>
        <v>56395</v>
      </c>
    </row>
    <row r="11" spans="1:10" x14ac:dyDescent="0.2">
      <c r="A11" s="4" t="s">
        <v>197</v>
      </c>
      <c r="B11" s="3" t="s">
        <v>295</v>
      </c>
      <c r="C11" s="3" t="s">
        <v>295</v>
      </c>
      <c r="D11" s="14">
        <v>1732.1</v>
      </c>
      <c r="E11" s="11">
        <v>81486496</v>
      </c>
      <c r="F11" s="11">
        <f t="shared" si="0"/>
        <v>47045</v>
      </c>
      <c r="G11" s="11">
        <v>71874866</v>
      </c>
      <c r="H11" s="11">
        <v>73971400</v>
      </c>
      <c r="I11" s="11">
        <f t="shared" si="1"/>
        <v>42706</v>
      </c>
    </row>
    <row r="12" spans="1:10" x14ac:dyDescent="0.2">
      <c r="A12" s="4" t="s">
        <v>58</v>
      </c>
      <c r="B12" s="3" t="s">
        <v>296</v>
      </c>
      <c r="C12" s="3" t="s">
        <v>431</v>
      </c>
      <c r="D12" s="14">
        <v>454.5</v>
      </c>
      <c r="E12" s="11">
        <v>68284990</v>
      </c>
      <c r="F12" s="11">
        <f t="shared" si="0"/>
        <v>150242</v>
      </c>
      <c r="G12" s="11">
        <v>64971334</v>
      </c>
      <c r="H12" s="11">
        <v>67469004</v>
      </c>
      <c r="I12" s="11">
        <f t="shared" si="1"/>
        <v>148447</v>
      </c>
    </row>
    <row r="13" spans="1:10" x14ac:dyDescent="0.2">
      <c r="A13" s="4" t="s">
        <v>59</v>
      </c>
      <c r="B13" s="3" t="s">
        <v>296</v>
      </c>
      <c r="C13" s="3" t="s">
        <v>432</v>
      </c>
      <c r="D13" s="14">
        <v>227.5</v>
      </c>
      <c r="E13" s="11">
        <v>54547867</v>
      </c>
      <c r="F13" s="11">
        <f t="shared" si="0"/>
        <v>239771</v>
      </c>
      <c r="G13" s="11">
        <v>53085107</v>
      </c>
      <c r="H13" s="11">
        <v>54414960</v>
      </c>
      <c r="I13" s="11">
        <f t="shared" si="1"/>
        <v>239187</v>
      </c>
    </row>
    <row r="14" spans="1:10" x14ac:dyDescent="0.2">
      <c r="A14" s="4" t="s">
        <v>144</v>
      </c>
      <c r="B14" s="3" t="s">
        <v>297</v>
      </c>
      <c r="C14" s="3" t="s">
        <v>520</v>
      </c>
      <c r="D14" s="14">
        <v>210.5</v>
      </c>
      <c r="E14" s="11">
        <v>22489391</v>
      </c>
      <c r="F14" s="11">
        <f t="shared" si="0"/>
        <v>106838</v>
      </c>
      <c r="G14" s="11">
        <v>21318972</v>
      </c>
      <c r="H14" s="11">
        <v>22403594</v>
      </c>
      <c r="I14" s="11">
        <f t="shared" si="1"/>
        <v>106430</v>
      </c>
    </row>
    <row r="15" spans="1:10" x14ac:dyDescent="0.2">
      <c r="A15" s="4" t="s">
        <v>145</v>
      </c>
      <c r="B15" s="3" t="s">
        <v>297</v>
      </c>
      <c r="C15" s="3" t="s">
        <v>521</v>
      </c>
      <c r="D15" s="14">
        <v>406.7</v>
      </c>
      <c r="E15" s="11">
        <v>30322057</v>
      </c>
      <c r="F15" s="11">
        <f t="shared" si="0"/>
        <v>74556</v>
      </c>
      <c r="G15" s="11">
        <v>27633344</v>
      </c>
      <c r="H15" s="11">
        <v>30255640</v>
      </c>
      <c r="I15" s="11">
        <f t="shared" si="1"/>
        <v>74393</v>
      </c>
    </row>
    <row r="16" spans="1:10" x14ac:dyDescent="0.2">
      <c r="A16" s="4" t="s">
        <v>213</v>
      </c>
      <c r="B16" s="3" t="s">
        <v>297</v>
      </c>
      <c r="C16" s="3" t="s">
        <v>590</v>
      </c>
      <c r="D16" s="14">
        <v>3038.7</v>
      </c>
      <c r="E16" s="11">
        <v>137935912</v>
      </c>
      <c r="F16" s="11">
        <f t="shared" si="0"/>
        <v>45393</v>
      </c>
      <c r="G16" s="11">
        <v>122323978</v>
      </c>
      <c r="H16" s="11">
        <v>133799358</v>
      </c>
      <c r="I16" s="11">
        <f t="shared" si="1"/>
        <v>44032</v>
      </c>
    </row>
    <row r="17" spans="1:9" x14ac:dyDescent="0.2">
      <c r="A17" s="4" t="s">
        <v>216</v>
      </c>
      <c r="B17" s="3" t="s">
        <v>297</v>
      </c>
      <c r="C17" s="3" t="s">
        <v>593</v>
      </c>
      <c r="D17" s="14">
        <v>622.4</v>
      </c>
      <c r="E17" s="11">
        <v>35688404</v>
      </c>
      <c r="F17" s="11">
        <f t="shared" si="0"/>
        <v>57340</v>
      </c>
      <c r="G17" s="11">
        <v>32121961</v>
      </c>
      <c r="H17" s="11">
        <v>35687042</v>
      </c>
      <c r="I17" s="11">
        <f t="shared" si="1"/>
        <v>57338</v>
      </c>
    </row>
    <row r="18" spans="1:9" x14ac:dyDescent="0.2">
      <c r="A18" s="4" t="s">
        <v>40</v>
      </c>
      <c r="B18" s="3" t="s">
        <v>298</v>
      </c>
      <c r="C18" s="3" t="s">
        <v>412</v>
      </c>
      <c r="D18" s="14">
        <v>1890.8</v>
      </c>
      <c r="E18" s="11">
        <v>76819298</v>
      </c>
      <c r="F18" s="11">
        <f t="shared" si="0"/>
        <v>40628</v>
      </c>
      <c r="G18" s="11">
        <v>65915347</v>
      </c>
      <c r="H18" s="11">
        <v>76228297</v>
      </c>
      <c r="I18" s="11">
        <f t="shared" si="1"/>
        <v>40315</v>
      </c>
    </row>
    <row r="19" spans="1:9" x14ac:dyDescent="0.2">
      <c r="A19" s="4" t="s">
        <v>41</v>
      </c>
      <c r="B19" s="3" t="s">
        <v>298</v>
      </c>
      <c r="C19" s="3" t="s">
        <v>413</v>
      </c>
      <c r="D19" s="14">
        <v>437.6</v>
      </c>
      <c r="E19" s="11">
        <v>13495645</v>
      </c>
      <c r="F19" s="11">
        <f t="shared" si="0"/>
        <v>30840</v>
      </c>
      <c r="G19" s="11">
        <v>11376995</v>
      </c>
      <c r="H19" s="11">
        <v>13495645</v>
      </c>
      <c r="I19" s="11">
        <f t="shared" si="1"/>
        <v>30840</v>
      </c>
    </row>
    <row r="20" spans="1:9" x14ac:dyDescent="0.2">
      <c r="A20" s="4" t="s">
        <v>202</v>
      </c>
      <c r="B20" s="3" t="s">
        <v>299</v>
      </c>
      <c r="C20" s="3" t="s">
        <v>578</v>
      </c>
      <c r="D20" s="14">
        <v>835.9</v>
      </c>
      <c r="E20" s="11">
        <v>67061331</v>
      </c>
      <c r="F20" s="11">
        <f t="shared" si="0"/>
        <v>80226</v>
      </c>
      <c r="G20" s="11">
        <v>61535319</v>
      </c>
      <c r="H20" s="11">
        <v>66190787</v>
      </c>
      <c r="I20" s="11">
        <f t="shared" si="1"/>
        <v>79185</v>
      </c>
    </row>
    <row r="21" spans="1:9" x14ac:dyDescent="0.2">
      <c r="A21" s="4" t="s">
        <v>215</v>
      </c>
      <c r="B21" s="3" t="s">
        <v>299</v>
      </c>
      <c r="C21" s="3" t="s">
        <v>592</v>
      </c>
      <c r="D21" s="14">
        <v>617.20000000000005</v>
      </c>
      <c r="E21" s="11">
        <v>20733403</v>
      </c>
      <c r="F21" s="11">
        <f t="shared" si="0"/>
        <v>33593</v>
      </c>
      <c r="G21" s="11">
        <v>17756570</v>
      </c>
      <c r="H21" s="11">
        <v>20333741</v>
      </c>
      <c r="I21" s="11">
        <f t="shared" si="1"/>
        <v>32945</v>
      </c>
    </row>
    <row r="22" spans="1:9" x14ac:dyDescent="0.2">
      <c r="A22" s="4" t="s">
        <v>13</v>
      </c>
      <c r="B22" s="3" t="s">
        <v>300</v>
      </c>
      <c r="C22" s="3" t="s">
        <v>378</v>
      </c>
      <c r="D22" s="14">
        <v>537</v>
      </c>
      <c r="E22" s="11">
        <v>28531723</v>
      </c>
      <c r="F22" s="11">
        <f t="shared" si="0"/>
        <v>53132</v>
      </c>
      <c r="G22" s="11">
        <v>24913790</v>
      </c>
      <c r="H22" s="11">
        <v>28531723</v>
      </c>
      <c r="I22" s="11">
        <f t="shared" si="1"/>
        <v>53132</v>
      </c>
    </row>
    <row r="23" spans="1:9" x14ac:dyDescent="0.2">
      <c r="A23" s="4" t="s">
        <v>14</v>
      </c>
      <c r="B23" s="3" t="s">
        <v>300</v>
      </c>
      <c r="C23" s="3" t="s">
        <v>379</v>
      </c>
      <c r="D23" s="14">
        <v>524</v>
      </c>
      <c r="E23" s="11">
        <v>33819855</v>
      </c>
      <c r="F23" s="11">
        <f t="shared" si="0"/>
        <v>64542</v>
      </c>
      <c r="G23" s="11">
        <v>30754526</v>
      </c>
      <c r="H23" s="11">
        <v>33819855</v>
      </c>
      <c r="I23" s="11">
        <f t="shared" si="1"/>
        <v>64542</v>
      </c>
    </row>
    <row r="24" spans="1:9" x14ac:dyDescent="0.2">
      <c r="A24" s="4" t="s">
        <v>164</v>
      </c>
      <c r="B24" s="3" t="s">
        <v>300</v>
      </c>
      <c r="C24" s="3" t="s">
        <v>541</v>
      </c>
      <c r="D24" s="14">
        <v>1628.2</v>
      </c>
      <c r="E24" s="11">
        <v>158980280</v>
      </c>
      <c r="F24" s="11">
        <f t="shared" si="0"/>
        <v>97642</v>
      </c>
      <c r="G24" s="11">
        <v>151724379</v>
      </c>
      <c r="H24" s="11">
        <v>158941391</v>
      </c>
      <c r="I24" s="11">
        <f t="shared" si="1"/>
        <v>97618</v>
      </c>
    </row>
    <row r="25" spans="1:9" x14ac:dyDescent="0.2">
      <c r="A25" s="4" t="s">
        <v>174</v>
      </c>
      <c r="B25" s="3" t="s">
        <v>300</v>
      </c>
      <c r="C25" s="3" t="s">
        <v>551</v>
      </c>
      <c r="D25" s="14">
        <v>4699.5</v>
      </c>
      <c r="E25" s="11">
        <v>263153506</v>
      </c>
      <c r="F25" s="11">
        <f t="shared" si="0"/>
        <v>55996</v>
      </c>
      <c r="G25" s="11">
        <v>245638867</v>
      </c>
      <c r="H25" s="11">
        <v>263153506</v>
      </c>
      <c r="I25" s="11">
        <f t="shared" si="1"/>
        <v>55996</v>
      </c>
    </row>
    <row r="26" spans="1:9" x14ac:dyDescent="0.2">
      <c r="A26" s="4" t="s">
        <v>182</v>
      </c>
      <c r="B26" s="3" t="s">
        <v>300</v>
      </c>
      <c r="C26" s="3" t="s">
        <v>558</v>
      </c>
      <c r="D26" s="14">
        <v>1724.7</v>
      </c>
      <c r="E26" s="11">
        <v>57694088</v>
      </c>
      <c r="F26" s="11">
        <f t="shared" si="0"/>
        <v>33452</v>
      </c>
      <c r="G26" s="11">
        <v>51175672</v>
      </c>
      <c r="H26" s="11">
        <v>57694088</v>
      </c>
      <c r="I26" s="11">
        <f t="shared" si="1"/>
        <v>33452</v>
      </c>
    </row>
    <row r="27" spans="1:9" x14ac:dyDescent="0.2">
      <c r="A27" s="4" t="s">
        <v>184</v>
      </c>
      <c r="B27" s="3" t="s">
        <v>300</v>
      </c>
      <c r="C27" s="3" t="s">
        <v>561</v>
      </c>
      <c r="D27" s="14">
        <v>736.8</v>
      </c>
      <c r="E27" s="11">
        <v>24163581</v>
      </c>
      <c r="F27" s="11">
        <f t="shared" si="0"/>
        <v>32795</v>
      </c>
      <c r="G27" s="11">
        <v>21061396</v>
      </c>
      <c r="H27" s="11">
        <v>23963710</v>
      </c>
      <c r="I27" s="11">
        <f t="shared" si="1"/>
        <v>32524</v>
      </c>
    </row>
    <row r="28" spans="1:9" x14ac:dyDescent="0.2">
      <c r="A28" s="4" t="s">
        <v>190</v>
      </c>
      <c r="B28" s="3" t="s">
        <v>300</v>
      </c>
      <c r="C28" s="3" t="s">
        <v>567</v>
      </c>
      <c r="D28" s="14">
        <v>2179.5</v>
      </c>
      <c r="E28" s="11">
        <v>79216165</v>
      </c>
      <c r="F28" s="11">
        <f t="shared" si="0"/>
        <v>36346</v>
      </c>
      <c r="G28" s="11">
        <v>69248315</v>
      </c>
      <c r="H28" s="11">
        <v>78937603</v>
      </c>
      <c r="I28" s="11">
        <f t="shared" si="1"/>
        <v>36218</v>
      </c>
    </row>
    <row r="29" spans="1:9" x14ac:dyDescent="0.2">
      <c r="A29" s="4" t="s">
        <v>270</v>
      </c>
      <c r="B29" s="3" t="s">
        <v>300</v>
      </c>
      <c r="C29" s="3" t="s">
        <v>649</v>
      </c>
      <c r="D29" s="14">
        <v>1993</v>
      </c>
      <c r="E29" s="11">
        <v>154858931</v>
      </c>
      <c r="F29" s="11">
        <f t="shared" si="0"/>
        <v>77701</v>
      </c>
      <c r="G29" s="11">
        <v>143574415</v>
      </c>
      <c r="H29" s="11">
        <v>152892547</v>
      </c>
      <c r="I29" s="11">
        <f t="shared" si="1"/>
        <v>76715</v>
      </c>
    </row>
    <row r="30" spans="1:9" x14ac:dyDescent="0.2">
      <c r="A30" s="4" t="s">
        <v>272</v>
      </c>
      <c r="B30" s="3" t="s">
        <v>300</v>
      </c>
      <c r="C30" s="3" t="s">
        <v>651</v>
      </c>
      <c r="D30" s="14">
        <v>284.5</v>
      </c>
      <c r="E30" s="11">
        <v>14666988</v>
      </c>
      <c r="F30" s="11">
        <f t="shared" si="0"/>
        <v>51554</v>
      </c>
      <c r="G30" s="11">
        <v>13304233</v>
      </c>
      <c r="H30" s="11">
        <v>14666988</v>
      </c>
      <c r="I30" s="11">
        <f t="shared" si="1"/>
        <v>51554</v>
      </c>
    </row>
    <row r="31" spans="1:9" x14ac:dyDescent="0.2">
      <c r="A31" s="4" t="s">
        <v>83</v>
      </c>
      <c r="B31" s="3" t="s">
        <v>458</v>
      </c>
      <c r="C31" s="3" t="s">
        <v>459</v>
      </c>
      <c r="D31" s="14">
        <v>405.1</v>
      </c>
      <c r="E31" s="11">
        <v>38722190</v>
      </c>
      <c r="F31" s="11">
        <f t="shared" si="0"/>
        <v>95587</v>
      </c>
      <c r="G31" s="11">
        <v>35606443</v>
      </c>
      <c r="H31" s="11">
        <v>38722190</v>
      </c>
      <c r="I31" s="11">
        <f t="shared" si="1"/>
        <v>95587</v>
      </c>
    </row>
    <row r="32" spans="1:9" x14ac:dyDescent="0.2">
      <c r="A32" s="4" t="s">
        <v>84</v>
      </c>
      <c r="B32" s="3" t="s">
        <v>301</v>
      </c>
      <c r="C32" s="3" t="s">
        <v>460</v>
      </c>
      <c r="D32" s="14">
        <v>144</v>
      </c>
      <c r="E32" s="11">
        <v>6689653</v>
      </c>
      <c r="F32" s="11">
        <f t="shared" si="0"/>
        <v>46456</v>
      </c>
      <c r="G32" s="11">
        <v>5817086</v>
      </c>
      <c r="H32" s="11">
        <v>6688206</v>
      </c>
      <c r="I32" s="11">
        <f t="shared" si="1"/>
        <v>46446</v>
      </c>
    </row>
    <row r="33" spans="1:9" x14ac:dyDescent="0.2">
      <c r="A33" s="4" t="s">
        <v>85</v>
      </c>
      <c r="B33" s="3" t="s">
        <v>301</v>
      </c>
      <c r="C33" s="3" t="s">
        <v>301</v>
      </c>
      <c r="D33" s="14">
        <v>367.5</v>
      </c>
      <c r="E33" s="11">
        <v>17982244</v>
      </c>
      <c r="F33" s="11">
        <f t="shared" si="0"/>
        <v>48931</v>
      </c>
      <c r="G33" s="11">
        <v>15305649</v>
      </c>
      <c r="H33" s="11">
        <v>17964711</v>
      </c>
      <c r="I33" s="11">
        <f t="shared" si="1"/>
        <v>48884</v>
      </c>
    </row>
    <row r="34" spans="1:9" x14ac:dyDescent="0.2">
      <c r="A34" s="4" t="s">
        <v>192</v>
      </c>
      <c r="B34" s="3" t="s">
        <v>424</v>
      </c>
      <c r="C34" s="3" t="s">
        <v>569</v>
      </c>
      <c r="D34" s="14">
        <v>794.5</v>
      </c>
      <c r="E34" s="11">
        <v>29027453</v>
      </c>
      <c r="F34" s="11">
        <f t="shared" si="0"/>
        <v>36535</v>
      </c>
      <c r="G34" s="11">
        <v>25672938</v>
      </c>
      <c r="H34" s="11">
        <v>29027453</v>
      </c>
      <c r="I34" s="11">
        <f t="shared" si="1"/>
        <v>36535</v>
      </c>
    </row>
    <row r="35" spans="1:9" x14ac:dyDescent="0.2">
      <c r="A35" s="4" t="s">
        <v>273</v>
      </c>
      <c r="B35" s="3" t="s">
        <v>424</v>
      </c>
      <c r="C35" s="3" t="s">
        <v>652</v>
      </c>
      <c r="D35" s="14">
        <v>1113</v>
      </c>
      <c r="E35" s="11">
        <v>55373436</v>
      </c>
      <c r="F35" s="11">
        <f t="shared" si="0"/>
        <v>49752</v>
      </c>
      <c r="G35" s="11">
        <v>48374063</v>
      </c>
      <c r="H35" s="11">
        <v>55373436</v>
      </c>
      <c r="I35" s="11">
        <f t="shared" si="1"/>
        <v>49752</v>
      </c>
    </row>
    <row r="36" spans="1:9" x14ac:dyDescent="0.2">
      <c r="A36" s="4" t="s">
        <v>279</v>
      </c>
      <c r="B36" s="3" t="s">
        <v>424</v>
      </c>
      <c r="C36" s="3" t="s">
        <v>658</v>
      </c>
      <c r="D36" s="14">
        <v>756.5</v>
      </c>
      <c r="E36" s="11">
        <v>13308156</v>
      </c>
      <c r="F36" s="11">
        <f t="shared" si="0"/>
        <v>17592</v>
      </c>
      <c r="G36" s="11">
        <v>10157583</v>
      </c>
      <c r="H36" s="11">
        <v>13308156</v>
      </c>
      <c r="I36" s="11">
        <f t="shared" si="1"/>
        <v>17592</v>
      </c>
    </row>
    <row r="37" spans="1:9" x14ac:dyDescent="0.2">
      <c r="A37" s="4" t="s">
        <v>288</v>
      </c>
      <c r="B37" s="3" t="s">
        <v>424</v>
      </c>
      <c r="C37" s="3" t="s">
        <v>667</v>
      </c>
      <c r="D37" s="14">
        <v>927</v>
      </c>
      <c r="E37" s="11">
        <v>25172788</v>
      </c>
      <c r="F37" s="11">
        <f t="shared" si="0"/>
        <v>27155</v>
      </c>
      <c r="G37" s="11">
        <v>20861617</v>
      </c>
      <c r="H37" s="11">
        <v>25172788</v>
      </c>
      <c r="I37" s="11">
        <f t="shared" si="1"/>
        <v>27155</v>
      </c>
    </row>
    <row r="38" spans="1:9" x14ac:dyDescent="0.2">
      <c r="A38" s="4" t="s">
        <v>3</v>
      </c>
      <c r="B38" s="3" t="s">
        <v>361</v>
      </c>
      <c r="C38" s="3" t="s">
        <v>362</v>
      </c>
      <c r="D38" s="14">
        <v>137</v>
      </c>
      <c r="E38" s="11">
        <v>14737460</v>
      </c>
      <c r="F38" s="11">
        <f t="shared" si="0"/>
        <v>107573</v>
      </c>
      <c r="G38" s="11">
        <v>13560102</v>
      </c>
      <c r="H38" s="11">
        <v>14737460</v>
      </c>
      <c r="I38" s="11">
        <f t="shared" si="1"/>
        <v>107573</v>
      </c>
    </row>
    <row r="39" spans="1:9" x14ac:dyDescent="0.2">
      <c r="A39" s="4" t="s">
        <v>94</v>
      </c>
      <c r="B39" s="3" t="s">
        <v>361</v>
      </c>
      <c r="C39" s="3" t="s">
        <v>470</v>
      </c>
      <c r="D39" s="14">
        <v>286.3</v>
      </c>
      <c r="E39" s="11">
        <v>35639406</v>
      </c>
      <c r="F39" s="11">
        <f t="shared" si="0"/>
        <v>124483</v>
      </c>
      <c r="G39" s="11">
        <v>33392915</v>
      </c>
      <c r="H39" s="11">
        <v>35639406</v>
      </c>
      <c r="I39" s="11">
        <f t="shared" si="1"/>
        <v>124483</v>
      </c>
    </row>
    <row r="40" spans="1:9" x14ac:dyDescent="0.2">
      <c r="A40" s="4" t="s">
        <v>27</v>
      </c>
      <c r="B40" s="3" t="s">
        <v>397</v>
      </c>
      <c r="C40" s="3" t="s">
        <v>398</v>
      </c>
      <c r="D40" s="14">
        <v>261.10000000000002</v>
      </c>
      <c r="E40" s="11">
        <v>21886906</v>
      </c>
      <c r="F40" s="11">
        <f t="shared" si="0"/>
        <v>83826</v>
      </c>
      <c r="G40" s="11">
        <v>20971695</v>
      </c>
      <c r="H40" s="11">
        <v>21884780</v>
      </c>
      <c r="I40" s="11">
        <f t="shared" si="1"/>
        <v>83818</v>
      </c>
    </row>
    <row r="41" spans="1:9" x14ac:dyDescent="0.2">
      <c r="A41" s="4" t="s">
        <v>28</v>
      </c>
      <c r="B41" s="3" t="s">
        <v>397</v>
      </c>
      <c r="C41" s="3" t="s">
        <v>399</v>
      </c>
      <c r="D41" s="14">
        <v>221</v>
      </c>
      <c r="E41" s="11">
        <v>35177796</v>
      </c>
      <c r="F41" s="11">
        <f t="shared" si="0"/>
        <v>159176</v>
      </c>
      <c r="G41" s="11">
        <v>34046896</v>
      </c>
      <c r="H41" s="11">
        <v>35177796</v>
      </c>
      <c r="I41" s="11">
        <f t="shared" si="1"/>
        <v>159176</v>
      </c>
    </row>
    <row r="42" spans="1:9" x14ac:dyDescent="0.2">
      <c r="A42" s="4" t="s">
        <v>168</v>
      </c>
      <c r="B42" s="3" t="s">
        <v>302</v>
      </c>
      <c r="C42" s="3" t="s">
        <v>546</v>
      </c>
      <c r="D42" s="14">
        <v>1359.3</v>
      </c>
      <c r="E42" s="11">
        <v>67469990</v>
      </c>
      <c r="F42" s="11">
        <f t="shared" si="0"/>
        <v>49636</v>
      </c>
      <c r="G42" s="11">
        <v>59579106</v>
      </c>
      <c r="H42" s="11">
        <v>63547000</v>
      </c>
      <c r="I42" s="11">
        <f t="shared" si="1"/>
        <v>46750</v>
      </c>
    </row>
    <row r="43" spans="1:9" x14ac:dyDescent="0.2">
      <c r="A43" s="4" t="s">
        <v>123</v>
      </c>
      <c r="B43" s="3" t="s">
        <v>497</v>
      </c>
      <c r="C43" s="3" t="s">
        <v>498</v>
      </c>
      <c r="D43" s="14">
        <v>1067.7</v>
      </c>
      <c r="E43" s="11">
        <v>46227109</v>
      </c>
      <c r="F43" s="11">
        <f t="shared" si="0"/>
        <v>43296</v>
      </c>
      <c r="G43" s="11">
        <v>40093389</v>
      </c>
      <c r="H43" s="11">
        <v>46227109</v>
      </c>
      <c r="I43" s="11">
        <f t="shared" si="1"/>
        <v>43296</v>
      </c>
    </row>
    <row r="44" spans="1:9" x14ac:dyDescent="0.2">
      <c r="A44" s="4" t="s">
        <v>124</v>
      </c>
      <c r="B44" s="3" t="s">
        <v>497</v>
      </c>
      <c r="C44" s="3" t="s">
        <v>499</v>
      </c>
      <c r="D44" s="14">
        <v>255.6</v>
      </c>
      <c r="E44" s="11">
        <v>18118162</v>
      </c>
      <c r="F44" s="11">
        <f t="shared" si="0"/>
        <v>70885</v>
      </c>
      <c r="G44" s="11">
        <v>16649126</v>
      </c>
      <c r="H44" s="11">
        <v>18118162</v>
      </c>
      <c r="I44" s="11">
        <f t="shared" si="1"/>
        <v>70885</v>
      </c>
    </row>
    <row r="45" spans="1:9" x14ac:dyDescent="0.2">
      <c r="A45" s="4" t="s">
        <v>47</v>
      </c>
      <c r="B45" s="3" t="s">
        <v>419</v>
      </c>
      <c r="C45" s="3" t="s">
        <v>420</v>
      </c>
      <c r="D45" s="14">
        <v>526</v>
      </c>
      <c r="E45" s="11">
        <v>24079769</v>
      </c>
      <c r="F45" s="11">
        <f t="shared" si="0"/>
        <v>45779</v>
      </c>
      <c r="G45" s="11">
        <v>21529542</v>
      </c>
      <c r="H45" s="11">
        <v>24079769</v>
      </c>
      <c r="I45" s="11">
        <f t="shared" si="1"/>
        <v>45779</v>
      </c>
    </row>
    <row r="46" spans="1:9" x14ac:dyDescent="0.2">
      <c r="A46" s="4" t="s">
        <v>48</v>
      </c>
      <c r="B46" s="3" t="s">
        <v>419</v>
      </c>
      <c r="C46" s="3" t="s">
        <v>421</v>
      </c>
      <c r="D46" s="14">
        <v>823</v>
      </c>
      <c r="E46" s="11">
        <v>341076192</v>
      </c>
      <c r="F46" s="11">
        <f t="shared" si="0"/>
        <v>414430</v>
      </c>
      <c r="G46" s="11">
        <v>337255289</v>
      </c>
      <c r="H46" s="11">
        <v>341076192</v>
      </c>
      <c r="I46" s="11">
        <f t="shared" si="1"/>
        <v>414430</v>
      </c>
    </row>
    <row r="47" spans="1:9" x14ac:dyDescent="0.2">
      <c r="A47" s="4" t="s">
        <v>49</v>
      </c>
      <c r="B47" s="3" t="s">
        <v>419</v>
      </c>
      <c r="C47" s="3" t="s">
        <v>422</v>
      </c>
      <c r="D47" s="14">
        <v>246.5</v>
      </c>
      <c r="E47" s="11">
        <v>18633182</v>
      </c>
      <c r="F47" s="11">
        <f t="shared" si="0"/>
        <v>75591</v>
      </c>
      <c r="G47" s="11">
        <v>17012932</v>
      </c>
      <c r="H47" s="11">
        <v>18633182</v>
      </c>
      <c r="I47" s="11">
        <f t="shared" si="1"/>
        <v>75591</v>
      </c>
    </row>
    <row r="48" spans="1:9" x14ac:dyDescent="0.2">
      <c r="A48" s="4" t="s">
        <v>97</v>
      </c>
      <c r="B48" s="3" t="s">
        <v>303</v>
      </c>
      <c r="C48" s="3" t="s">
        <v>472</v>
      </c>
      <c r="D48" s="14">
        <v>317.10000000000002</v>
      </c>
      <c r="E48" s="11">
        <v>53284643</v>
      </c>
      <c r="F48" s="11">
        <f t="shared" si="0"/>
        <v>168037</v>
      </c>
      <c r="G48" s="11">
        <v>51411329</v>
      </c>
      <c r="H48" s="11">
        <v>53006522</v>
      </c>
      <c r="I48" s="11">
        <f t="shared" si="1"/>
        <v>167160</v>
      </c>
    </row>
    <row r="49" spans="1:9" x14ac:dyDescent="0.2">
      <c r="A49" s="4" t="s">
        <v>245</v>
      </c>
      <c r="B49" s="3" t="s">
        <v>304</v>
      </c>
      <c r="C49" s="3" t="s">
        <v>621</v>
      </c>
      <c r="D49" s="14">
        <v>347</v>
      </c>
      <c r="E49" s="11">
        <v>11729798</v>
      </c>
      <c r="F49" s="11">
        <f t="shared" si="0"/>
        <v>33803</v>
      </c>
      <c r="G49" s="11">
        <v>9804590</v>
      </c>
      <c r="H49" s="11">
        <v>11729798</v>
      </c>
      <c r="I49" s="11">
        <f t="shared" si="1"/>
        <v>33803</v>
      </c>
    </row>
    <row r="50" spans="1:9" x14ac:dyDescent="0.2">
      <c r="A50" s="4" t="s">
        <v>246</v>
      </c>
      <c r="B50" s="3" t="s">
        <v>304</v>
      </c>
      <c r="C50" s="3" t="s">
        <v>622</v>
      </c>
      <c r="D50" s="14">
        <v>362.5</v>
      </c>
      <c r="E50" s="11">
        <v>15560650</v>
      </c>
      <c r="F50" s="11">
        <f t="shared" si="0"/>
        <v>42926</v>
      </c>
      <c r="G50" s="11">
        <v>13670893</v>
      </c>
      <c r="H50" s="11">
        <v>15560650</v>
      </c>
      <c r="I50" s="11">
        <f t="shared" si="1"/>
        <v>42926</v>
      </c>
    </row>
    <row r="51" spans="1:9" x14ac:dyDescent="0.2">
      <c r="A51" s="4" t="s">
        <v>248</v>
      </c>
      <c r="B51" s="3" t="s">
        <v>304</v>
      </c>
      <c r="C51" s="3" t="s">
        <v>624</v>
      </c>
      <c r="D51" s="14">
        <v>2348.6</v>
      </c>
      <c r="E51" s="11">
        <v>97538983</v>
      </c>
      <c r="F51" s="11">
        <f t="shared" si="0"/>
        <v>41531</v>
      </c>
      <c r="G51" s="11">
        <v>85316964</v>
      </c>
      <c r="H51" s="11">
        <v>96919355</v>
      </c>
      <c r="I51" s="11">
        <f t="shared" si="1"/>
        <v>41267</v>
      </c>
    </row>
    <row r="52" spans="1:9" x14ac:dyDescent="0.2">
      <c r="A52" s="4" t="s">
        <v>253</v>
      </c>
      <c r="B52" s="3" t="s">
        <v>304</v>
      </c>
      <c r="C52" s="3" t="s">
        <v>631</v>
      </c>
      <c r="D52" s="14">
        <v>2628.9</v>
      </c>
      <c r="E52" s="11">
        <v>79627865</v>
      </c>
      <c r="F52" s="11">
        <f t="shared" si="0"/>
        <v>30289</v>
      </c>
      <c r="G52" s="11">
        <v>65596781</v>
      </c>
      <c r="H52" s="11">
        <v>79146296</v>
      </c>
      <c r="I52" s="11">
        <f t="shared" si="1"/>
        <v>30106</v>
      </c>
    </row>
    <row r="53" spans="1:9" x14ac:dyDescent="0.2">
      <c r="A53" s="4" t="s">
        <v>254</v>
      </c>
      <c r="B53" s="3" t="s">
        <v>304</v>
      </c>
      <c r="C53" s="3" t="s">
        <v>632</v>
      </c>
      <c r="D53" s="14">
        <v>151.19999999999999</v>
      </c>
      <c r="E53" s="11">
        <v>5953428</v>
      </c>
      <c r="F53" s="11">
        <f t="shared" si="0"/>
        <v>39375</v>
      </c>
      <c r="G53" s="11">
        <v>5331602</v>
      </c>
      <c r="H53" s="11">
        <v>5953428</v>
      </c>
      <c r="I53" s="11">
        <f t="shared" si="1"/>
        <v>39375</v>
      </c>
    </row>
    <row r="54" spans="1:9" x14ac:dyDescent="0.2">
      <c r="A54" s="4" t="s">
        <v>50</v>
      </c>
      <c r="B54" s="3" t="s">
        <v>305</v>
      </c>
      <c r="C54" s="3" t="s">
        <v>423</v>
      </c>
      <c r="D54" s="14">
        <v>561.5</v>
      </c>
      <c r="E54" s="11">
        <v>16348877</v>
      </c>
      <c r="F54" s="11">
        <f t="shared" si="0"/>
        <v>29116</v>
      </c>
      <c r="G54" s="11">
        <v>12496346</v>
      </c>
      <c r="H54" s="11">
        <v>16348877</v>
      </c>
      <c r="I54" s="11">
        <f t="shared" si="1"/>
        <v>29116</v>
      </c>
    </row>
    <row r="55" spans="1:9" x14ac:dyDescent="0.2">
      <c r="A55" s="4" t="s">
        <v>51</v>
      </c>
      <c r="B55" s="3" t="s">
        <v>305</v>
      </c>
      <c r="C55" s="3" t="s">
        <v>424</v>
      </c>
      <c r="D55" s="14">
        <v>657</v>
      </c>
      <c r="E55" s="11">
        <v>26654477</v>
      </c>
      <c r="F55" s="11">
        <f t="shared" si="0"/>
        <v>40570</v>
      </c>
      <c r="G55" s="11">
        <v>22402925</v>
      </c>
      <c r="H55" s="11">
        <v>26654477</v>
      </c>
      <c r="I55" s="11">
        <f t="shared" si="1"/>
        <v>40570</v>
      </c>
    </row>
    <row r="56" spans="1:9" x14ac:dyDescent="0.2">
      <c r="A56" s="4" t="s">
        <v>52</v>
      </c>
      <c r="B56" s="3" t="s">
        <v>305</v>
      </c>
      <c r="C56" s="3" t="s">
        <v>425</v>
      </c>
      <c r="D56" s="14">
        <v>1008.8</v>
      </c>
      <c r="E56" s="11">
        <v>33857376</v>
      </c>
      <c r="F56" s="11">
        <f t="shared" si="0"/>
        <v>33562</v>
      </c>
      <c r="G56" s="11">
        <v>28911755</v>
      </c>
      <c r="H56" s="11">
        <v>33712061</v>
      </c>
      <c r="I56" s="11">
        <f t="shared" si="1"/>
        <v>33418</v>
      </c>
    </row>
    <row r="57" spans="1:9" x14ac:dyDescent="0.2">
      <c r="A57" s="4" t="s">
        <v>53</v>
      </c>
      <c r="B57" s="3" t="s">
        <v>305</v>
      </c>
      <c r="C57" s="3" t="s">
        <v>426</v>
      </c>
      <c r="D57" s="14">
        <v>850</v>
      </c>
      <c r="E57" s="11">
        <v>24202001</v>
      </c>
      <c r="F57" s="11">
        <f t="shared" si="0"/>
        <v>28473</v>
      </c>
      <c r="G57" s="11">
        <v>20651999</v>
      </c>
      <c r="H57" s="11">
        <v>24088009</v>
      </c>
      <c r="I57" s="11">
        <f t="shared" si="1"/>
        <v>28339</v>
      </c>
    </row>
    <row r="58" spans="1:9" x14ac:dyDescent="0.2">
      <c r="A58" s="4" t="s">
        <v>54</v>
      </c>
      <c r="B58" s="3" t="s">
        <v>305</v>
      </c>
      <c r="C58" s="3" t="s">
        <v>427</v>
      </c>
      <c r="D58" s="14">
        <v>2700.2</v>
      </c>
      <c r="E58" s="11">
        <v>143022870</v>
      </c>
      <c r="F58" s="11">
        <f t="shared" si="0"/>
        <v>52968</v>
      </c>
      <c r="G58" s="11">
        <v>124848887</v>
      </c>
      <c r="H58" s="11">
        <v>142513652</v>
      </c>
      <c r="I58" s="11">
        <f t="shared" si="1"/>
        <v>52779</v>
      </c>
    </row>
    <row r="59" spans="1:9" x14ac:dyDescent="0.2">
      <c r="A59" s="4" t="s">
        <v>93</v>
      </c>
      <c r="B59" s="3" t="s">
        <v>468</v>
      </c>
      <c r="C59" s="3" t="s">
        <v>469</v>
      </c>
      <c r="D59" s="14">
        <v>358</v>
      </c>
      <c r="E59" s="11">
        <v>29517201</v>
      </c>
      <c r="F59" s="11">
        <f t="shared" si="0"/>
        <v>82450</v>
      </c>
      <c r="G59" s="11">
        <v>26460987</v>
      </c>
      <c r="H59" s="11">
        <v>29517201</v>
      </c>
      <c r="I59" s="11">
        <f t="shared" si="1"/>
        <v>82450</v>
      </c>
    </row>
    <row r="60" spans="1:9" x14ac:dyDescent="0.2">
      <c r="A60" s="4" t="s">
        <v>181</v>
      </c>
      <c r="B60" s="3" t="s">
        <v>306</v>
      </c>
      <c r="C60" s="3" t="s">
        <v>557</v>
      </c>
      <c r="D60" s="14">
        <v>369</v>
      </c>
      <c r="E60" s="11">
        <v>20444993</v>
      </c>
      <c r="F60" s="11">
        <f t="shared" si="0"/>
        <v>55406</v>
      </c>
      <c r="G60" s="11">
        <v>18628954</v>
      </c>
      <c r="H60" s="11">
        <v>20444993</v>
      </c>
      <c r="I60" s="11">
        <f t="shared" si="1"/>
        <v>55406</v>
      </c>
    </row>
    <row r="61" spans="1:9" x14ac:dyDescent="0.2">
      <c r="A61" s="4" t="s">
        <v>219</v>
      </c>
      <c r="B61" s="3" t="s">
        <v>306</v>
      </c>
      <c r="C61" s="3" t="s">
        <v>596</v>
      </c>
      <c r="D61" s="14">
        <v>1526.7</v>
      </c>
      <c r="E61" s="11">
        <v>74751797</v>
      </c>
      <c r="F61" s="11">
        <f t="shared" si="0"/>
        <v>48963</v>
      </c>
      <c r="G61" s="11">
        <v>67076238</v>
      </c>
      <c r="H61" s="11">
        <v>74563764</v>
      </c>
      <c r="I61" s="11">
        <f t="shared" si="1"/>
        <v>48840</v>
      </c>
    </row>
    <row r="62" spans="1:9" x14ac:dyDescent="0.2">
      <c r="A62" s="4" t="s">
        <v>255</v>
      </c>
      <c r="B62" s="3" t="s">
        <v>306</v>
      </c>
      <c r="C62" s="3" t="s">
        <v>633</v>
      </c>
      <c r="D62" s="14">
        <v>969.7</v>
      </c>
      <c r="E62" s="11">
        <v>60154384</v>
      </c>
      <c r="F62" s="11">
        <f t="shared" si="0"/>
        <v>62034</v>
      </c>
      <c r="G62" s="11">
        <v>54763050</v>
      </c>
      <c r="H62" s="11">
        <v>60154384</v>
      </c>
      <c r="I62" s="11">
        <f t="shared" si="1"/>
        <v>62034</v>
      </c>
    </row>
    <row r="63" spans="1:9" x14ac:dyDescent="0.2">
      <c r="A63" s="4" t="s">
        <v>262</v>
      </c>
      <c r="B63" s="3" t="s">
        <v>306</v>
      </c>
      <c r="C63" s="3" t="s">
        <v>641</v>
      </c>
      <c r="D63" s="14">
        <v>419.3</v>
      </c>
      <c r="E63" s="11">
        <v>23127605</v>
      </c>
      <c r="F63" s="11">
        <f t="shared" si="0"/>
        <v>55158</v>
      </c>
      <c r="G63" s="11">
        <v>20893592</v>
      </c>
      <c r="H63" s="11">
        <v>23127605</v>
      </c>
      <c r="I63" s="11">
        <f t="shared" si="1"/>
        <v>55158</v>
      </c>
    </row>
    <row r="64" spans="1:9" x14ac:dyDescent="0.2">
      <c r="A64" s="4" t="s">
        <v>267</v>
      </c>
      <c r="B64" s="3" t="s">
        <v>306</v>
      </c>
      <c r="C64" s="3" t="s">
        <v>646</v>
      </c>
      <c r="D64" s="14">
        <v>510.1</v>
      </c>
      <c r="E64" s="11">
        <v>18466357</v>
      </c>
      <c r="F64" s="11">
        <f t="shared" si="0"/>
        <v>36201</v>
      </c>
      <c r="G64" s="11">
        <v>15544151</v>
      </c>
      <c r="H64" s="11">
        <v>18466357</v>
      </c>
      <c r="I64" s="11">
        <f t="shared" si="1"/>
        <v>36201</v>
      </c>
    </row>
    <row r="65" spans="1:9" x14ac:dyDescent="0.2">
      <c r="A65" s="4" t="s">
        <v>353</v>
      </c>
      <c r="B65" s="3" t="s">
        <v>307</v>
      </c>
      <c r="C65" s="3" t="s">
        <v>372</v>
      </c>
      <c r="D65" s="14">
        <v>373.1</v>
      </c>
      <c r="E65" s="11">
        <v>35266973</v>
      </c>
      <c r="F65" s="11">
        <f t="shared" si="0"/>
        <v>94524</v>
      </c>
      <c r="G65" s="11">
        <v>32954977</v>
      </c>
      <c r="H65" s="11">
        <v>34291946</v>
      </c>
      <c r="I65" s="11">
        <f t="shared" si="1"/>
        <v>91911</v>
      </c>
    </row>
    <row r="66" spans="1:9" x14ac:dyDescent="0.2">
      <c r="A66" s="4" t="s">
        <v>194</v>
      </c>
      <c r="B66" s="3" t="s">
        <v>307</v>
      </c>
      <c r="C66" s="3" t="s">
        <v>571</v>
      </c>
      <c r="D66" s="14">
        <v>409.5</v>
      </c>
      <c r="E66" s="11">
        <v>18385045</v>
      </c>
      <c r="F66" s="11">
        <f t="shared" si="0"/>
        <v>44896</v>
      </c>
      <c r="G66" s="11">
        <v>16395603</v>
      </c>
      <c r="H66" s="11">
        <v>17546618</v>
      </c>
      <c r="I66" s="11">
        <f t="shared" si="1"/>
        <v>42849</v>
      </c>
    </row>
    <row r="67" spans="1:9" x14ac:dyDescent="0.2">
      <c r="A67" s="4" t="s">
        <v>214</v>
      </c>
      <c r="B67" s="3" t="s">
        <v>307</v>
      </c>
      <c r="C67" s="3" t="s">
        <v>591</v>
      </c>
      <c r="D67" s="14">
        <v>347</v>
      </c>
      <c r="E67" s="11">
        <v>15804071</v>
      </c>
      <c r="F67" s="11">
        <f t="shared" si="0"/>
        <v>45545</v>
      </c>
      <c r="G67" s="11">
        <v>14020522</v>
      </c>
      <c r="H67" s="11">
        <v>15056760</v>
      </c>
      <c r="I67" s="11">
        <f t="shared" si="1"/>
        <v>43391</v>
      </c>
    </row>
    <row r="68" spans="1:9" x14ac:dyDescent="0.2">
      <c r="A68" s="4" t="s">
        <v>266</v>
      </c>
      <c r="B68" s="3" t="s">
        <v>307</v>
      </c>
      <c r="C68" s="3" t="s">
        <v>645</v>
      </c>
      <c r="D68" s="14">
        <v>300.2</v>
      </c>
      <c r="E68" s="11">
        <v>12283756</v>
      </c>
      <c r="F68" s="11">
        <f t="shared" si="0"/>
        <v>40919</v>
      </c>
      <c r="G68" s="11">
        <v>11328304</v>
      </c>
      <c r="H68" s="11">
        <v>11908770</v>
      </c>
      <c r="I68" s="11">
        <f t="shared" si="1"/>
        <v>39669</v>
      </c>
    </row>
    <row r="69" spans="1:9" x14ac:dyDescent="0.2">
      <c r="A69" s="4" t="s">
        <v>138</v>
      </c>
      <c r="B69" s="3" t="s">
        <v>514</v>
      </c>
      <c r="C69" s="3" t="s">
        <v>515</v>
      </c>
      <c r="D69" s="14">
        <v>1336.4</v>
      </c>
      <c r="E69" s="11">
        <v>73555720</v>
      </c>
      <c r="F69" s="11">
        <f t="shared" ref="F69:F132" si="2">E69/D69</f>
        <v>55040</v>
      </c>
      <c r="G69" s="11">
        <v>67119659</v>
      </c>
      <c r="H69" s="11">
        <v>73555720</v>
      </c>
      <c r="I69" s="11">
        <f t="shared" ref="I69:I132" si="3">H69/D69</f>
        <v>55040</v>
      </c>
    </row>
    <row r="70" spans="1:9" x14ac:dyDescent="0.2">
      <c r="A70" s="4" t="s">
        <v>271</v>
      </c>
      <c r="B70" s="3" t="s">
        <v>514</v>
      </c>
      <c r="C70" s="3" t="s">
        <v>650</v>
      </c>
      <c r="D70" s="14">
        <v>1454</v>
      </c>
      <c r="E70" s="11">
        <v>56554476</v>
      </c>
      <c r="F70" s="11">
        <f t="shared" si="2"/>
        <v>38896</v>
      </c>
      <c r="G70" s="11">
        <v>50958209</v>
      </c>
      <c r="H70" s="11">
        <v>56554476</v>
      </c>
      <c r="I70" s="11">
        <f t="shared" si="3"/>
        <v>38896</v>
      </c>
    </row>
    <row r="71" spans="1:9" x14ac:dyDescent="0.2">
      <c r="A71" s="4" t="s">
        <v>277</v>
      </c>
      <c r="B71" s="3" t="s">
        <v>514</v>
      </c>
      <c r="C71" s="3" t="s">
        <v>656</v>
      </c>
      <c r="D71" s="14">
        <v>10603</v>
      </c>
      <c r="E71" s="11">
        <v>963038628</v>
      </c>
      <c r="F71" s="11">
        <f t="shared" si="2"/>
        <v>90827</v>
      </c>
      <c r="G71" s="11">
        <v>904943774</v>
      </c>
      <c r="H71" s="11">
        <v>963038628</v>
      </c>
      <c r="I71" s="11">
        <f t="shared" si="3"/>
        <v>90827</v>
      </c>
    </row>
    <row r="72" spans="1:9" x14ac:dyDescent="0.2">
      <c r="A72" s="4" t="s">
        <v>137</v>
      </c>
      <c r="B72" s="3" t="s">
        <v>308</v>
      </c>
      <c r="C72" s="3" t="s">
        <v>513</v>
      </c>
      <c r="D72" s="14">
        <v>357.5</v>
      </c>
      <c r="E72" s="11">
        <v>26324337</v>
      </c>
      <c r="F72" s="11">
        <f t="shared" si="2"/>
        <v>73635</v>
      </c>
      <c r="G72" s="11">
        <v>24117707</v>
      </c>
      <c r="H72" s="11">
        <v>26174219</v>
      </c>
      <c r="I72" s="11">
        <f t="shared" si="3"/>
        <v>73215</v>
      </c>
    </row>
    <row r="73" spans="1:9" x14ac:dyDescent="0.2">
      <c r="A73" s="4" t="s">
        <v>282</v>
      </c>
      <c r="B73" s="3" t="s">
        <v>308</v>
      </c>
      <c r="C73" s="3" t="s">
        <v>661</v>
      </c>
      <c r="D73" s="14">
        <v>109</v>
      </c>
      <c r="E73" s="11">
        <v>17351440</v>
      </c>
      <c r="F73" s="11">
        <f t="shared" si="2"/>
        <v>159188</v>
      </c>
      <c r="G73" s="11">
        <v>16693106</v>
      </c>
      <c r="H73" s="11">
        <v>17351440</v>
      </c>
      <c r="I73" s="11">
        <f t="shared" si="3"/>
        <v>159188</v>
      </c>
    </row>
    <row r="74" spans="1:9" x14ac:dyDescent="0.2">
      <c r="A74" s="4" t="s">
        <v>81</v>
      </c>
      <c r="B74" s="3" t="s">
        <v>455</v>
      </c>
      <c r="C74" s="3" t="s">
        <v>456</v>
      </c>
      <c r="D74" s="14">
        <v>336</v>
      </c>
      <c r="E74" s="11">
        <v>18661764</v>
      </c>
      <c r="F74" s="11">
        <f t="shared" si="2"/>
        <v>55541</v>
      </c>
      <c r="G74" s="11">
        <v>15655112</v>
      </c>
      <c r="H74" s="11">
        <v>18661764</v>
      </c>
      <c r="I74" s="11">
        <f t="shared" si="3"/>
        <v>55541</v>
      </c>
    </row>
    <row r="75" spans="1:9" x14ac:dyDescent="0.2">
      <c r="A75" s="4" t="s">
        <v>82</v>
      </c>
      <c r="B75" s="3" t="s">
        <v>455</v>
      </c>
      <c r="C75" s="3" t="s">
        <v>457</v>
      </c>
      <c r="D75" s="14">
        <v>190.6</v>
      </c>
      <c r="E75" s="11">
        <v>12681353</v>
      </c>
      <c r="F75" s="11">
        <f t="shared" si="2"/>
        <v>66534</v>
      </c>
      <c r="G75" s="11">
        <v>11882330</v>
      </c>
      <c r="H75" s="11">
        <v>12681353</v>
      </c>
      <c r="I75" s="11">
        <f t="shared" si="3"/>
        <v>66534</v>
      </c>
    </row>
    <row r="76" spans="1:9" x14ac:dyDescent="0.2">
      <c r="A76" s="4" t="s">
        <v>177</v>
      </c>
      <c r="B76" s="3" t="s">
        <v>309</v>
      </c>
      <c r="C76" s="3" t="s">
        <v>309</v>
      </c>
      <c r="D76" s="14">
        <v>392.6</v>
      </c>
      <c r="E76" s="11">
        <v>30472398</v>
      </c>
      <c r="F76" s="11">
        <f t="shared" si="2"/>
        <v>77617</v>
      </c>
      <c r="G76" s="11">
        <v>27947124</v>
      </c>
      <c r="H76" s="11">
        <v>30472398</v>
      </c>
      <c r="I76" s="11">
        <f t="shared" si="3"/>
        <v>77617</v>
      </c>
    </row>
    <row r="77" spans="1:9" x14ac:dyDescent="0.2">
      <c r="A77" s="4" t="s">
        <v>217</v>
      </c>
      <c r="B77" s="3" t="s">
        <v>309</v>
      </c>
      <c r="C77" s="3" t="s">
        <v>594</v>
      </c>
      <c r="D77" s="14">
        <v>257</v>
      </c>
      <c r="E77" s="11">
        <v>28187395</v>
      </c>
      <c r="F77" s="11">
        <f t="shared" si="2"/>
        <v>109679</v>
      </c>
      <c r="G77" s="11">
        <v>26338440</v>
      </c>
      <c r="H77" s="11">
        <v>28187395</v>
      </c>
      <c r="I77" s="11">
        <f t="shared" si="3"/>
        <v>109679</v>
      </c>
    </row>
    <row r="78" spans="1:9" x14ac:dyDescent="0.2">
      <c r="A78" s="4" t="s">
        <v>269</v>
      </c>
      <c r="B78" s="3" t="s">
        <v>309</v>
      </c>
      <c r="C78" s="3" t="s">
        <v>648</v>
      </c>
      <c r="D78" s="14">
        <v>2839.3</v>
      </c>
      <c r="E78" s="11">
        <v>241870289</v>
      </c>
      <c r="F78" s="11">
        <f t="shared" si="2"/>
        <v>85187</v>
      </c>
      <c r="G78" s="11">
        <v>223658061</v>
      </c>
      <c r="H78" s="11">
        <v>240903581</v>
      </c>
      <c r="I78" s="11">
        <f t="shared" si="3"/>
        <v>84846</v>
      </c>
    </row>
    <row r="79" spans="1:9" x14ac:dyDescent="0.2">
      <c r="A79" s="4" t="s">
        <v>117</v>
      </c>
      <c r="B79" s="3" t="s">
        <v>492</v>
      </c>
      <c r="C79" s="3" t="s">
        <v>492</v>
      </c>
      <c r="D79" s="14">
        <v>622</v>
      </c>
      <c r="E79" s="11">
        <v>33220123</v>
      </c>
      <c r="F79" s="11">
        <f t="shared" si="2"/>
        <v>53409</v>
      </c>
      <c r="G79" s="11">
        <v>29197134</v>
      </c>
      <c r="H79" s="11">
        <v>33220123</v>
      </c>
      <c r="I79" s="11">
        <f t="shared" si="3"/>
        <v>53409</v>
      </c>
    </row>
    <row r="80" spans="1:9" x14ac:dyDescent="0.2">
      <c r="A80" s="4" t="s">
        <v>118</v>
      </c>
      <c r="B80" s="3" t="s">
        <v>492</v>
      </c>
      <c r="C80" s="3" t="s">
        <v>493</v>
      </c>
      <c r="D80" s="14">
        <v>410.3</v>
      </c>
      <c r="E80" s="11">
        <v>64199186</v>
      </c>
      <c r="F80" s="11">
        <f t="shared" si="2"/>
        <v>156469</v>
      </c>
      <c r="G80" s="11">
        <v>61540508</v>
      </c>
      <c r="H80" s="11">
        <v>64165379</v>
      </c>
      <c r="I80" s="11">
        <f t="shared" si="3"/>
        <v>156386</v>
      </c>
    </row>
    <row r="81" spans="1:9" x14ac:dyDescent="0.2">
      <c r="A81" s="4" t="s">
        <v>153</v>
      </c>
      <c r="B81" s="3" t="s">
        <v>310</v>
      </c>
      <c r="C81" s="3" t="s">
        <v>529</v>
      </c>
      <c r="D81" s="14">
        <v>939.8</v>
      </c>
      <c r="E81" s="11">
        <v>176932368</v>
      </c>
      <c r="F81" s="11">
        <f t="shared" si="2"/>
        <v>188266</v>
      </c>
      <c r="G81" s="11">
        <v>174900087</v>
      </c>
      <c r="H81" s="11">
        <v>176932368</v>
      </c>
      <c r="I81" s="11">
        <f t="shared" si="3"/>
        <v>188266</v>
      </c>
    </row>
    <row r="82" spans="1:9" x14ac:dyDescent="0.2">
      <c r="A82" s="4" t="s">
        <v>240</v>
      </c>
      <c r="B82" s="3" t="s">
        <v>310</v>
      </c>
      <c r="C82" s="3" t="s">
        <v>616</v>
      </c>
      <c r="D82" s="14">
        <v>6930.3</v>
      </c>
      <c r="E82" s="11">
        <v>315393821</v>
      </c>
      <c r="F82" s="11">
        <f t="shared" si="2"/>
        <v>45509</v>
      </c>
      <c r="G82" s="11">
        <v>294099641</v>
      </c>
      <c r="H82" s="11">
        <v>315275438</v>
      </c>
      <c r="I82" s="11">
        <f t="shared" si="3"/>
        <v>45492</v>
      </c>
    </row>
    <row r="83" spans="1:9" x14ac:dyDescent="0.2">
      <c r="A83" s="4" t="s">
        <v>170</v>
      </c>
      <c r="B83" s="3" t="s">
        <v>548</v>
      </c>
      <c r="C83" s="3" t="s">
        <v>549</v>
      </c>
      <c r="D83" s="14">
        <v>358</v>
      </c>
      <c r="E83" s="11">
        <v>16870206</v>
      </c>
      <c r="F83" s="11">
        <f t="shared" si="2"/>
        <v>47123</v>
      </c>
      <c r="G83" s="11">
        <v>15818236</v>
      </c>
      <c r="H83" s="11">
        <v>16870206</v>
      </c>
      <c r="I83" s="11">
        <f t="shared" si="3"/>
        <v>47123</v>
      </c>
    </row>
    <row r="84" spans="1:9" x14ac:dyDescent="0.2">
      <c r="A84" s="4" t="s">
        <v>227</v>
      </c>
      <c r="B84" s="3" t="s">
        <v>548</v>
      </c>
      <c r="C84" s="3" t="s">
        <v>603</v>
      </c>
      <c r="D84" s="14">
        <v>5808.5</v>
      </c>
      <c r="E84" s="11">
        <v>183366354</v>
      </c>
      <c r="F84" s="11">
        <f t="shared" si="2"/>
        <v>31569</v>
      </c>
      <c r="G84" s="11">
        <v>164035266</v>
      </c>
      <c r="H84" s="11">
        <v>183366354</v>
      </c>
      <c r="I84" s="11">
        <f t="shared" si="3"/>
        <v>31569</v>
      </c>
    </row>
    <row r="85" spans="1:9" x14ac:dyDescent="0.2">
      <c r="A85" s="4" t="s">
        <v>242</v>
      </c>
      <c r="B85" s="3" t="s">
        <v>548</v>
      </c>
      <c r="C85" s="3" t="s">
        <v>618</v>
      </c>
      <c r="D85" s="14">
        <v>244.7</v>
      </c>
      <c r="E85" s="11">
        <v>28269758</v>
      </c>
      <c r="F85" s="11">
        <f t="shared" si="2"/>
        <v>115528</v>
      </c>
      <c r="G85" s="11">
        <v>26905058</v>
      </c>
      <c r="H85" s="11">
        <v>28258961</v>
      </c>
      <c r="I85" s="11">
        <f t="shared" si="3"/>
        <v>115484</v>
      </c>
    </row>
    <row r="86" spans="1:9" x14ac:dyDescent="0.2">
      <c r="A86" s="4" t="s">
        <v>86</v>
      </c>
      <c r="B86" s="3" t="s">
        <v>311</v>
      </c>
      <c r="C86" s="3" t="s">
        <v>461</v>
      </c>
      <c r="D86" s="14">
        <v>700.5</v>
      </c>
      <c r="E86" s="11">
        <v>37588129</v>
      </c>
      <c r="F86" s="11">
        <f t="shared" si="2"/>
        <v>53659</v>
      </c>
      <c r="G86" s="11">
        <v>32776285</v>
      </c>
      <c r="H86" s="11">
        <v>37588129</v>
      </c>
      <c r="I86" s="11">
        <f t="shared" si="3"/>
        <v>53659</v>
      </c>
    </row>
    <row r="87" spans="1:9" x14ac:dyDescent="0.2">
      <c r="A87" s="4" t="s">
        <v>87</v>
      </c>
      <c r="B87" s="3" t="s">
        <v>311</v>
      </c>
      <c r="C87" s="3" t="s">
        <v>462</v>
      </c>
      <c r="D87" s="14">
        <v>531.5</v>
      </c>
      <c r="E87" s="11">
        <v>22299949</v>
      </c>
      <c r="F87" s="11">
        <f t="shared" si="2"/>
        <v>41957</v>
      </c>
      <c r="G87" s="11">
        <v>19467462</v>
      </c>
      <c r="H87" s="11">
        <v>22299949</v>
      </c>
      <c r="I87" s="11">
        <f t="shared" si="3"/>
        <v>41957</v>
      </c>
    </row>
    <row r="88" spans="1:9" x14ac:dyDescent="0.2">
      <c r="A88" s="4" t="s">
        <v>88</v>
      </c>
      <c r="B88" s="3" t="s">
        <v>311</v>
      </c>
      <c r="C88" s="3" t="s">
        <v>463</v>
      </c>
      <c r="D88" s="14">
        <v>842.7</v>
      </c>
      <c r="E88" s="11">
        <v>44571482</v>
      </c>
      <c r="F88" s="11">
        <f t="shared" si="2"/>
        <v>52891</v>
      </c>
      <c r="G88" s="11">
        <v>40386159</v>
      </c>
      <c r="H88" s="11">
        <v>44571482</v>
      </c>
      <c r="I88" s="11">
        <f t="shared" si="3"/>
        <v>52891</v>
      </c>
    </row>
    <row r="89" spans="1:9" x14ac:dyDescent="0.2">
      <c r="A89" s="4" t="s">
        <v>89</v>
      </c>
      <c r="B89" s="3" t="s">
        <v>311</v>
      </c>
      <c r="C89" s="3" t="s">
        <v>333</v>
      </c>
      <c r="D89" s="14">
        <v>2439.8000000000002</v>
      </c>
      <c r="E89" s="11">
        <v>117721270</v>
      </c>
      <c r="F89" s="11">
        <f t="shared" si="2"/>
        <v>48250</v>
      </c>
      <c r="G89" s="11">
        <v>105863445</v>
      </c>
      <c r="H89" s="11">
        <v>116657371</v>
      </c>
      <c r="I89" s="11">
        <f t="shared" si="3"/>
        <v>47814</v>
      </c>
    </row>
    <row r="90" spans="1:9" x14ac:dyDescent="0.2">
      <c r="A90" s="4" t="s">
        <v>257</v>
      </c>
      <c r="B90" s="3" t="s">
        <v>312</v>
      </c>
      <c r="C90" s="3" t="s">
        <v>635</v>
      </c>
      <c r="D90" s="14">
        <v>7803.4</v>
      </c>
      <c r="E90" s="11">
        <v>200843265</v>
      </c>
      <c r="F90" s="11">
        <f t="shared" si="2"/>
        <v>25738</v>
      </c>
      <c r="G90" s="11">
        <v>181303793</v>
      </c>
      <c r="H90" s="11">
        <v>188585698</v>
      </c>
      <c r="I90" s="11">
        <f t="shared" si="3"/>
        <v>24167</v>
      </c>
    </row>
    <row r="91" spans="1:9" x14ac:dyDescent="0.2">
      <c r="A91" s="4" t="s">
        <v>90</v>
      </c>
      <c r="B91" s="3" t="s">
        <v>464</v>
      </c>
      <c r="C91" s="3" t="s">
        <v>465</v>
      </c>
      <c r="D91" s="14">
        <v>73.8</v>
      </c>
      <c r="E91" s="11">
        <v>14220956</v>
      </c>
      <c r="F91" s="11">
        <f t="shared" si="2"/>
        <v>192696</v>
      </c>
      <c r="G91" s="11">
        <v>13595145</v>
      </c>
      <c r="H91" s="11">
        <v>14220956</v>
      </c>
      <c r="I91" s="11">
        <f t="shared" si="3"/>
        <v>192696</v>
      </c>
    </row>
    <row r="92" spans="1:9" x14ac:dyDescent="0.2">
      <c r="A92" s="4" t="s">
        <v>91</v>
      </c>
      <c r="B92" s="3" t="s">
        <v>464</v>
      </c>
      <c r="C92" s="3" t="s">
        <v>466</v>
      </c>
      <c r="D92" s="14">
        <v>102</v>
      </c>
      <c r="E92" s="11">
        <v>10585720</v>
      </c>
      <c r="F92" s="11">
        <f t="shared" si="2"/>
        <v>103782</v>
      </c>
      <c r="G92" s="11">
        <v>9699591</v>
      </c>
      <c r="H92" s="11">
        <v>10585720</v>
      </c>
      <c r="I92" s="11">
        <f t="shared" si="3"/>
        <v>103782</v>
      </c>
    </row>
    <row r="93" spans="1:9" x14ac:dyDescent="0.2">
      <c r="A93" s="4" t="s">
        <v>92</v>
      </c>
      <c r="B93" s="3" t="s">
        <v>464</v>
      </c>
      <c r="C93" s="3" t="s">
        <v>467</v>
      </c>
      <c r="D93" s="14">
        <v>266.5</v>
      </c>
      <c r="E93" s="11">
        <v>18809863</v>
      </c>
      <c r="F93" s="11">
        <f t="shared" si="2"/>
        <v>70581</v>
      </c>
      <c r="G93" s="11">
        <v>17447324</v>
      </c>
      <c r="H93" s="11">
        <v>18809863</v>
      </c>
      <c r="I93" s="11">
        <f t="shared" si="3"/>
        <v>70581</v>
      </c>
    </row>
    <row r="94" spans="1:9" x14ac:dyDescent="0.2">
      <c r="A94" s="4" t="s">
        <v>80</v>
      </c>
      <c r="B94" s="3" t="s">
        <v>313</v>
      </c>
      <c r="C94" s="3" t="s">
        <v>454</v>
      </c>
      <c r="D94" s="14">
        <v>363.1</v>
      </c>
      <c r="E94" s="11">
        <v>42116647</v>
      </c>
      <c r="F94" s="11">
        <f t="shared" si="2"/>
        <v>115992</v>
      </c>
      <c r="G94" s="11">
        <v>39461427</v>
      </c>
      <c r="H94" s="11">
        <v>42015953</v>
      </c>
      <c r="I94" s="11">
        <f t="shared" si="3"/>
        <v>115715</v>
      </c>
    </row>
    <row r="95" spans="1:9" x14ac:dyDescent="0.2">
      <c r="A95" s="4" t="s">
        <v>22</v>
      </c>
      <c r="B95" s="3" t="s">
        <v>389</v>
      </c>
      <c r="C95" s="3" t="s">
        <v>390</v>
      </c>
      <c r="D95" s="14">
        <v>1610.4</v>
      </c>
      <c r="E95" s="11">
        <v>333884637</v>
      </c>
      <c r="F95" s="11">
        <f t="shared" si="2"/>
        <v>207330</v>
      </c>
      <c r="G95" s="11">
        <v>328098280</v>
      </c>
      <c r="H95" s="11">
        <v>333884637</v>
      </c>
      <c r="I95" s="11">
        <f t="shared" si="3"/>
        <v>207330</v>
      </c>
    </row>
    <row r="96" spans="1:9" x14ac:dyDescent="0.2">
      <c r="A96" s="4" t="s">
        <v>2</v>
      </c>
      <c r="B96" s="3" t="s">
        <v>359</v>
      </c>
      <c r="C96" s="3" t="s">
        <v>360</v>
      </c>
      <c r="D96" s="14">
        <v>658.7</v>
      </c>
      <c r="E96" s="11">
        <v>34668757</v>
      </c>
      <c r="F96" s="11">
        <f t="shared" si="2"/>
        <v>52632</v>
      </c>
      <c r="G96" s="11">
        <v>31990327</v>
      </c>
      <c r="H96" s="11">
        <v>34668757</v>
      </c>
      <c r="I96" s="11">
        <f t="shared" si="3"/>
        <v>52632</v>
      </c>
    </row>
    <row r="97" spans="1:9" x14ac:dyDescent="0.2">
      <c r="A97" s="4" t="s">
        <v>160</v>
      </c>
      <c r="B97" s="3" t="s">
        <v>359</v>
      </c>
      <c r="C97" s="3" t="s">
        <v>536</v>
      </c>
      <c r="D97" s="14">
        <v>234.3</v>
      </c>
      <c r="E97" s="11">
        <v>14739111</v>
      </c>
      <c r="F97" s="11">
        <f t="shared" si="2"/>
        <v>62907</v>
      </c>
      <c r="G97" s="11">
        <v>13514253</v>
      </c>
      <c r="H97" s="11">
        <v>14739111</v>
      </c>
      <c r="I97" s="11">
        <f t="shared" si="3"/>
        <v>62907</v>
      </c>
    </row>
    <row r="98" spans="1:9" x14ac:dyDescent="0.2">
      <c r="A98" s="4" t="s">
        <v>258</v>
      </c>
      <c r="B98" s="3" t="s">
        <v>359</v>
      </c>
      <c r="C98" s="3" t="s">
        <v>636</v>
      </c>
      <c r="D98" s="14">
        <v>120</v>
      </c>
      <c r="E98" s="11">
        <v>11955670</v>
      </c>
      <c r="F98" s="11">
        <f t="shared" si="2"/>
        <v>99631</v>
      </c>
      <c r="G98" s="11">
        <v>11307501</v>
      </c>
      <c r="H98" s="11">
        <v>11955670</v>
      </c>
      <c r="I98" s="11">
        <f t="shared" si="3"/>
        <v>99631</v>
      </c>
    </row>
    <row r="99" spans="1:9" x14ac:dyDescent="0.2">
      <c r="A99" s="4" t="s">
        <v>259</v>
      </c>
      <c r="B99" s="3" t="s">
        <v>359</v>
      </c>
      <c r="C99" s="3" t="s">
        <v>637</v>
      </c>
      <c r="D99" s="14">
        <v>229</v>
      </c>
      <c r="E99" s="11">
        <v>16175002</v>
      </c>
      <c r="F99" s="11">
        <f t="shared" si="2"/>
        <v>70633</v>
      </c>
      <c r="G99" s="11">
        <v>15487683</v>
      </c>
      <c r="H99" s="11">
        <v>16175002</v>
      </c>
      <c r="I99" s="11">
        <f t="shared" si="3"/>
        <v>70633</v>
      </c>
    </row>
    <row r="100" spans="1:9" x14ac:dyDescent="0.2">
      <c r="A100" s="4" t="s">
        <v>9</v>
      </c>
      <c r="B100" s="3" t="s">
        <v>373</v>
      </c>
      <c r="C100" s="3" t="s">
        <v>374</v>
      </c>
      <c r="D100" s="14">
        <v>211.8</v>
      </c>
      <c r="E100" s="11">
        <v>35620577</v>
      </c>
      <c r="F100" s="11">
        <f t="shared" si="2"/>
        <v>168180</v>
      </c>
      <c r="G100" s="11">
        <v>34299753</v>
      </c>
      <c r="H100" s="11">
        <v>35620577</v>
      </c>
      <c r="I100" s="11">
        <f t="shared" si="3"/>
        <v>168180</v>
      </c>
    </row>
    <row r="101" spans="1:9" x14ac:dyDescent="0.2">
      <c r="A101" s="4" t="s">
        <v>175</v>
      </c>
      <c r="B101" s="3" t="s">
        <v>552</v>
      </c>
      <c r="C101" s="3" t="s">
        <v>553</v>
      </c>
      <c r="D101" s="14">
        <v>230.2</v>
      </c>
      <c r="E101" s="11">
        <v>12913598</v>
      </c>
      <c r="F101" s="11">
        <f t="shared" si="2"/>
        <v>56097</v>
      </c>
      <c r="G101" s="11">
        <v>11479483</v>
      </c>
      <c r="H101" s="11">
        <v>12913598</v>
      </c>
      <c r="I101" s="11">
        <f t="shared" si="3"/>
        <v>56097</v>
      </c>
    </row>
    <row r="102" spans="1:9" x14ac:dyDescent="0.2">
      <c r="A102" s="4" t="s">
        <v>178</v>
      </c>
      <c r="B102" s="3" t="s">
        <v>552</v>
      </c>
      <c r="C102" s="3" t="s">
        <v>555</v>
      </c>
      <c r="D102" s="14">
        <v>609</v>
      </c>
      <c r="E102" s="11">
        <v>27597286</v>
      </c>
      <c r="F102" s="11">
        <f t="shared" si="2"/>
        <v>45316</v>
      </c>
      <c r="G102" s="11">
        <v>22478185</v>
      </c>
      <c r="H102" s="11">
        <v>27597286</v>
      </c>
      <c r="I102" s="11">
        <f t="shared" si="3"/>
        <v>45316</v>
      </c>
    </row>
    <row r="103" spans="1:9" x14ac:dyDescent="0.2">
      <c r="A103" s="4" t="s">
        <v>179</v>
      </c>
      <c r="B103" s="3" t="s">
        <v>552</v>
      </c>
      <c r="C103" s="3" t="s">
        <v>556</v>
      </c>
      <c r="D103" s="14">
        <v>93.5</v>
      </c>
      <c r="E103" s="11">
        <v>7048025</v>
      </c>
      <c r="F103" s="11">
        <f t="shared" si="2"/>
        <v>75380</v>
      </c>
      <c r="G103" s="11">
        <v>6482211</v>
      </c>
      <c r="H103" s="11">
        <v>7048025</v>
      </c>
      <c r="I103" s="11">
        <f t="shared" si="3"/>
        <v>75380</v>
      </c>
    </row>
    <row r="104" spans="1:9" x14ac:dyDescent="0.2">
      <c r="A104" s="4" t="s">
        <v>274</v>
      </c>
      <c r="B104" s="3" t="s">
        <v>556</v>
      </c>
      <c r="C104" s="3" t="s">
        <v>653</v>
      </c>
      <c r="D104" s="14">
        <v>489</v>
      </c>
      <c r="E104" s="11">
        <v>67832851</v>
      </c>
      <c r="F104" s="11">
        <f t="shared" si="2"/>
        <v>138717</v>
      </c>
      <c r="G104" s="11">
        <v>65644330</v>
      </c>
      <c r="H104" s="11">
        <v>67832851</v>
      </c>
      <c r="I104" s="11">
        <f t="shared" si="3"/>
        <v>138717</v>
      </c>
    </row>
    <row r="105" spans="1:9" x14ac:dyDescent="0.2">
      <c r="A105" s="4" t="s">
        <v>151</v>
      </c>
      <c r="B105" s="3" t="s">
        <v>314</v>
      </c>
      <c r="C105" s="3" t="s">
        <v>527</v>
      </c>
      <c r="D105" s="14">
        <v>833.6</v>
      </c>
      <c r="E105" s="11">
        <v>50778136</v>
      </c>
      <c r="F105" s="11">
        <f t="shared" si="2"/>
        <v>60914</v>
      </c>
      <c r="G105" s="11">
        <v>45845264</v>
      </c>
      <c r="H105" s="11">
        <v>50284810</v>
      </c>
      <c r="I105" s="11">
        <f t="shared" si="3"/>
        <v>60322</v>
      </c>
    </row>
    <row r="106" spans="1:9" x14ac:dyDescent="0.2">
      <c r="A106" s="4" t="s">
        <v>290</v>
      </c>
      <c r="B106" s="3" t="s">
        <v>314</v>
      </c>
      <c r="C106" s="3" t="s">
        <v>669</v>
      </c>
      <c r="D106" s="14">
        <v>139</v>
      </c>
      <c r="E106" s="11">
        <v>18027294</v>
      </c>
      <c r="F106" s="11">
        <f t="shared" si="2"/>
        <v>129693</v>
      </c>
      <c r="G106" s="11">
        <v>17238858</v>
      </c>
      <c r="H106" s="11">
        <v>17945772</v>
      </c>
      <c r="I106" s="11">
        <f t="shared" si="3"/>
        <v>129106</v>
      </c>
    </row>
    <row r="107" spans="1:9" x14ac:dyDescent="0.2">
      <c r="A107" s="4" t="s">
        <v>159</v>
      </c>
      <c r="B107" s="3" t="s">
        <v>315</v>
      </c>
      <c r="C107" s="3" t="s">
        <v>535</v>
      </c>
      <c r="D107" s="14">
        <v>237.7</v>
      </c>
      <c r="E107" s="11">
        <v>15808686</v>
      </c>
      <c r="F107" s="11">
        <f t="shared" si="2"/>
        <v>66507</v>
      </c>
      <c r="G107" s="11">
        <v>14431026</v>
      </c>
      <c r="H107" s="11">
        <v>15774142</v>
      </c>
      <c r="I107" s="11">
        <f t="shared" si="3"/>
        <v>66362</v>
      </c>
    </row>
    <row r="108" spans="1:9" x14ac:dyDescent="0.2">
      <c r="A108" s="4" t="s">
        <v>162</v>
      </c>
      <c r="B108" s="3" t="s">
        <v>315</v>
      </c>
      <c r="C108" s="3" t="s">
        <v>538</v>
      </c>
      <c r="D108" s="14">
        <v>3401.6</v>
      </c>
      <c r="E108" s="11">
        <v>143389489</v>
      </c>
      <c r="F108" s="11">
        <f t="shared" si="2"/>
        <v>42154</v>
      </c>
      <c r="G108" s="11">
        <v>125533219</v>
      </c>
      <c r="H108" s="11">
        <v>141790408</v>
      </c>
      <c r="I108" s="11">
        <f t="shared" si="3"/>
        <v>41683</v>
      </c>
    </row>
    <row r="109" spans="1:9" x14ac:dyDescent="0.2">
      <c r="A109" s="4" t="s">
        <v>223</v>
      </c>
      <c r="B109" s="3" t="s">
        <v>315</v>
      </c>
      <c r="C109" s="3" t="s">
        <v>343</v>
      </c>
      <c r="D109" s="14">
        <v>554.5</v>
      </c>
      <c r="E109" s="11">
        <v>14302257</v>
      </c>
      <c r="F109" s="11">
        <f t="shared" si="2"/>
        <v>25793</v>
      </c>
      <c r="G109" s="11">
        <v>12564168</v>
      </c>
      <c r="H109" s="11">
        <v>14074340</v>
      </c>
      <c r="I109" s="11">
        <f t="shared" si="3"/>
        <v>25382</v>
      </c>
    </row>
    <row r="110" spans="1:9" x14ac:dyDescent="0.2">
      <c r="A110" s="4" t="s">
        <v>224</v>
      </c>
      <c r="B110" s="3" t="s">
        <v>315</v>
      </c>
      <c r="C110" s="3" t="s">
        <v>600</v>
      </c>
      <c r="D110" s="14">
        <v>785.1</v>
      </c>
      <c r="E110" s="11">
        <v>34073764</v>
      </c>
      <c r="F110" s="11">
        <f t="shared" si="2"/>
        <v>43401</v>
      </c>
      <c r="G110" s="11">
        <v>30089983</v>
      </c>
      <c r="H110" s="11">
        <v>33940567</v>
      </c>
      <c r="I110" s="11">
        <f t="shared" si="3"/>
        <v>43231</v>
      </c>
    </row>
    <row r="111" spans="1:9" x14ac:dyDescent="0.2">
      <c r="A111" s="4" t="s">
        <v>243</v>
      </c>
      <c r="B111" s="3" t="s">
        <v>315</v>
      </c>
      <c r="C111" s="3" t="s">
        <v>619</v>
      </c>
      <c r="D111" s="14">
        <v>812</v>
      </c>
      <c r="E111" s="11">
        <v>35700366</v>
      </c>
      <c r="F111" s="11">
        <f t="shared" si="2"/>
        <v>43966</v>
      </c>
      <c r="G111" s="11">
        <v>32760982</v>
      </c>
      <c r="H111" s="11">
        <v>35324534</v>
      </c>
      <c r="I111" s="11">
        <f t="shared" si="3"/>
        <v>43503</v>
      </c>
    </row>
    <row r="112" spans="1:9" x14ac:dyDescent="0.2">
      <c r="A112" s="4" t="s">
        <v>163</v>
      </c>
      <c r="B112" s="3" t="s">
        <v>539</v>
      </c>
      <c r="C112" s="3" t="s">
        <v>540</v>
      </c>
      <c r="D112" s="14">
        <v>478.5</v>
      </c>
      <c r="E112" s="11">
        <v>124975235</v>
      </c>
      <c r="F112" s="11">
        <f t="shared" si="2"/>
        <v>261181</v>
      </c>
      <c r="G112" s="11">
        <v>123082840</v>
      </c>
      <c r="H112" s="11">
        <v>124975235</v>
      </c>
      <c r="I112" s="11">
        <f t="shared" si="3"/>
        <v>261181</v>
      </c>
    </row>
    <row r="113" spans="1:9" x14ac:dyDescent="0.2">
      <c r="A113" s="4" t="s">
        <v>287</v>
      </c>
      <c r="B113" s="3" t="s">
        <v>539</v>
      </c>
      <c r="C113" s="3" t="s">
        <v>666</v>
      </c>
      <c r="D113" s="14">
        <v>338.5</v>
      </c>
      <c r="E113" s="11">
        <v>179210398</v>
      </c>
      <c r="F113" s="11">
        <f t="shared" si="2"/>
        <v>529425</v>
      </c>
      <c r="G113" s="11">
        <v>177868538</v>
      </c>
      <c r="H113" s="11">
        <v>179210398</v>
      </c>
      <c r="I113" s="11">
        <f t="shared" si="3"/>
        <v>529425</v>
      </c>
    </row>
    <row r="114" spans="1:9" x14ac:dyDescent="0.2">
      <c r="A114" s="4" t="s">
        <v>33</v>
      </c>
      <c r="B114" s="3" t="s">
        <v>404</v>
      </c>
      <c r="C114" s="3" t="s">
        <v>405</v>
      </c>
      <c r="D114" s="14">
        <v>264.5</v>
      </c>
      <c r="E114" s="11">
        <v>23038627</v>
      </c>
      <c r="F114" s="11">
        <f t="shared" si="2"/>
        <v>87103</v>
      </c>
      <c r="G114" s="11">
        <v>21769065</v>
      </c>
      <c r="H114" s="11">
        <v>23038627</v>
      </c>
      <c r="I114" s="11">
        <f t="shared" si="3"/>
        <v>87103</v>
      </c>
    </row>
    <row r="115" spans="1:9" x14ac:dyDescent="0.2">
      <c r="A115" s="4" t="s">
        <v>34</v>
      </c>
      <c r="B115" s="3" t="s">
        <v>404</v>
      </c>
      <c r="C115" s="3" t="s">
        <v>406</v>
      </c>
      <c r="D115" s="14">
        <v>74.5</v>
      </c>
      <c r="E115" s="11">
        <v>8447023</v>
      </c>
      <c r="F115" s="11">
        <f t="shared" si="2"/>
        <v>113383</v>
      </c>
      <c r="G115" s="11">
        <v>7965392</v>
      </c>
      <c r="H115" s="11">
        <v>8447023</v>
      </c>
      <c r="I115" s="11">
        <f t="shared" si="3"/>
        <v>113383</v>
      </c>
    </row>
    <row r="116" spans="1:9" x14ac:dyDescent="0.2">
      <c r="A116" s="4" t="s">
        <v>125</v>
      </c>
      <c r="B116" s="3" t="s">
        <v>316</v>
      </c>
      <c r="C116" s="3" t="s">
        <v>500</v>
      </c>
      <c r="D116" s="14">
        <v>376.5</v>
      </c>
      <c r="E116" s="11">
        <v>14573504</v>
      </c>
      <c r="F116" s="11">
        <f t="shared" si="2"/>
        <v>38708</v>
      </c>
      <c r="G116" s="11">
        <v>12757246</v>
      </c>
      <c r="H116" s="11">
        <v>14545059</v>
      </c>
      <c r="I116" s="11">
        <f t="shared" si="3"/>
        <v>38632</v>
      </c>
    </row>
    <row r="117" spans="1:9" x14ac:dyDescent="0.2">
      <c r="A117" s="4" t="s">
        <v>126</v>
      </c>
      <c r="B117" s="3" t="s">
        <v>316</v>
      </c>
      <c r="C117" s="3" t="s">
        <v>501</v>
      </c>
      <c r="D117" s="14">
        <v>1058</v>
      </c>
      <c r="E117" s="11">
        <v>40736222</v>
      </c>
      <c r="F117" s="11">
        <f t="shared" si="2"/>
        <v>38503</v>
      </c>
      <c r="G117" s="11">
        <v>35504326</v>
      </c>
      <c r="H117" s="11">
        <v>40527845</v>
      </c>
      <c r="I117" s="11">
        <f t="shared" si="3"/>
        <v>38306</v>
      </c>
    </row>
    <row r="118" spans="1:9" x14ac:dyDescent="0.2">
      <c r="A118" s="4" t="s">
        <v>127</v>
      </c>
      <c r="B118" s="3" t="s">
        <v>316</v>
      </c>
      <c r="C118" s="3" t="s">
        <v>502</v>
      </c>
      <c r="D118" s="14">
        <v>908.2</v>
      </c>
      <c r="E118" s="11">
        <v>25447415</v>
      </c>
      <c r="F118" s="11">
        <f t="shared" si="2"/>
        <v>28020</v>
      </c>
      <c r="G118" s="11">
        <v>22057020</v>
      </c>
      <c r="H118" s="11">
        <v>25355395</v>
      </c>
      <c r="I118" s="11">
        <f t="shared" si="3"/>
        <v>27918</v>
      </c>
    </row>
    <row r="119" spans="1:9" x14ac:dyDescent="0.2">
      <c r="A119" s="4" t="s">
        <v>128</v>
      </c>
      <c r="B119" s="3" t="s">
        <v>503</v>
      </c>
      <c r="C119" s="3" t="s">
        <v>504</v>
      </c>
      <c r="D119" s="14">
        <v>414.3</v>
      </c>
      <c r="E119" s="11">
        <v>14750534</v>
      </c>
      <c r="F119" s="11">
        <f t="shared" si="2"/>
        <v>35604</v>
      </c>
      <c r="G119" s="11">
        <v>12734615</v>
      </c>
      <c r="H119" s="11">
        <v>14750534</v>
      </c>
      <c r="I119" s="11">
        <f t="shared" si="3"/>
        <v>35604</v>
      </c>
    </row>
    <row r="120" spans="1:9" x14ac:dyDescent="0.2">
      <c r="A120" s="4" t="s">
        <v>129</v>
      </c>
      <c r="B120" s="3" t="s">
        <v>503</v>
      </c>
      <c r="C120" s="3" t="s">
        <v>505</v>
      </c>
      <c r="D120" s="14">
        <v>482.5</v>
      </c>
      <c r="E120" s="11">
        <v>15221947</v>
      </c>
      <c r="F120" s="11">
        <f t="shared" si="2"/>
        <v>31548</v>
      </c>
      <c r="G120" s="11">
        <v>13177183</v>
      </c>
      <c r="H120" s="11">
        <v>15221947</v>
      </c>
      <c r="I120" s="11">
        <f t="shared" si="3"/>
        <v>31548</v>
      </c>
    </row>
    <row r="121" spans="1:9" x14ac:dyDescent="0.2">
      <c r="A121" s="4" t="s">
        <v>130</v>
      </c>
      <c r="B121" s="3" t="s">
        <v>503</v>
      </c>
      <c r="C121" s="3" t="s">
        <v>506</v>
      </c>
      <c r="D121" s="14">
        <v>893.8</v>
      </c>
      <c r="E121" s="11">
        <v>37654994</v>
      </c>
      <c r="F121" s="11">
        <f t="shared" si="2"/>
        <v>42129</v>
      </c>
      <c r="G121" s="11">
        <v>33335268</v>
      </c>
      <c r="H121" s="11">
        <v>37654994</v>
      </c>
      <c r="I121" s="11">
        <f t="shared" si="3"/>
        <v>42129</v>
      </c>
    </row>
    <row r="122" spans="1:9" x14ac:dyDescent="0.2">
      <c r="A122" s="4" t="s">
        <v>131</v>
      </c>
      <c r="B122" s="3" t="s">
        <v>503</v>
      </c>
      <c r="C122" s="3" t="s">
        <v>507</v>
      </c>
      <c r="D122" s="14">
        <v>539.1</v>
      </c>
      <c r="E122" s="11">
        <v>25535454</v>
      </c>
      <c r="F122" s="11">
        <f t="shared" si="2"/>
        <v>47367</v>
      </c>
      <c r="G122" s="11">
        <v>22069789</v>
      </c>
      <c r="H122" s="11">
        <v>25535454</v>
      </c>
      <c r="I122" s="11">
        <f t="shared" si="3"/>
        <v>47367</v>
      </c>
    </row>
    <row r="123" spans="1:9" x14ac:dyDescent="0.2">
      <c r="A123" s="4" t="s">
        <v>132</v>
      </c>
      <c r="B123" s="3" t="s">
        <v>503</v>
      </c>
      <c r="C123" s="3" t="s">
        <v>508</v>
      </c>
      <c r="D123" s="14">
        <v>491.5</v>
      </c>
      <c r="E123" s="11">
        <v>28664944</v>
      </c>
      <c r="F123" s="11">
        <f t="shared" si="2"/>
        <v>58321</v>
      </c>
      <c r="G123" s="11">
        <v>25568854</v>
      </c>
      <c r="H123" s="11">
        <v>28664944</v>
      </c>
      <c r="I123" s="11">
        <f t="shared" si="3"/>
        <v>58321</v>
      </c>
    </row>
    <row r="124" spans="1:9" x14ac:dyDescent="0.2">
      <c r="A124" s="4" t="s">
        <v>133</v>
      </c>
      <c r="B124" s="3" t="s">
        <v>503</v>
      </c>
      <c r="C124" s="3" t="s">
        <v>509</v>
      </c>
      <c r="D124" s="14">
        <v>954.5</v>
      </c>
      <c r="E124" s="11">
        <v>54667983</v>
      </c>
      <c r="F124" s="11">
        <f t="shared" si="2"/>
        <v>57274</v>
      </c>
      <c r="G124" s="11">
        <v>49838033</v>
      </c>
      <c r="H124" s="11">
        <v>54667983</v>
      </c>
      <c r="I124" s="11">
        <f t="shared" si="3"/>
        <v>57274</v>
      </c>
    </row>
    <row r="125" spans="1:9" x14ac:dyDescent="0.2">
      <c r="A125" s="4" t="s">
        <v>6</v>
      </c>
      <c r="B125" s="3" t="s">
        <v>365</v>
      </c>
      <c r="C125" s="3" t="s">
        <v>366</v>
      </c>
      <c r="D125" s="14">
        <v>292</v>
      </c>
      <c r="E125" s="11">
        <v>26875331</v>
      </c>
      <c r="F125" s="11">
        <f t="shared" si="2"/>
        <v>92039</v>
      </c>
      <c r="G125" s="11">
        <v>24299729</v>
      </c>
      <c r="H125" s="11">
        <v>26875331</v>
      </c>
      <c r="I125" s="11">
        <f t="shared" si="3"/>
        <v>92039</v>
      </c>
    </row>
    <row r="126" spans="1:9" x14ac:dyDescent="0.2">
      <c r="A126" s="4" t="s">
        <v>35</v>
      </c>
      <c r="B126" s="3" t="s">
        <v>317</v>
      </c>
      <c r="C126" s="3" t="s">
        <v>407</v>
      </c>
      <c r="D126" s="14">
        <v>20308</v>
      </c>
      <c r="E126" s="11">
        <v>2341368923</v>
      </c>
      <c r="F126" s="11">
        <f t="shared" si="2"/>
        <v>115293</v>
      </c>
      <c r="G126" s="11">
        <v>2262109930</v>
      </c>
      <c r="H126" s="11">
        <v>2341368923</v>
      </c>
      <c r="I126" s="11">
        <f t="shared" si="3"/>
        <v>115293</v>
      </c>
    </row>
    <row r="127" spans="1:9" x14ac:dyDescent="0.2">
      <c r="A127" s="4" t="s">
        <v>36</v>
      </c>
      <c r="B127" s="3" t="s">
        <v>317</v>
      </c>
      <c r="C127" s="3" t="s">
        <v>408</v>
      </c>
      <c r="D127" s="14">
        <v>2828.3</v>
      </c>
      <c r="E127" s="11">
        <v>127733446</v>
      </c>
      <c r="F127" s="11">
        <f t="shared" si="2"/>
        <v>45163</v>
      </c>
      <c r="G127" s="11">
        <v>119191727</v>
      </c>
      <c r="H127" s="11">
        <v>127733446</v>
      </c>
      <c r="I127" s="11">
        <f t="shared" si="3"/>
        <v>45163</v>
      </c>
    </row>
    <row r="128" spans="1:9" x14ac:dyDescent="0.2">
      <c r="A128" s="4" t="s">
        <v>37</v>
      </c>
      <c r="B128" s="3" t="s">
        <v>317</v>
      </c>
      <c r="C128" s="3" t="s">
        <v>409</v>
      </c>
      <c r="D128" s="14">
        <v>4549.8999999999996</v>
      </c>
      <c r="E128" s="11">
        <v>241950312</v>
      </c>
      <c r="F128" s="11">
        <f t="shared" si="2"/>
        <v>53177</v>
      </c>
      <c r="G128" s="11">
        <v>224414513</v>
      </c>
      <c r="H128" s="11">
        <v>241160769</v>
      </c>
      <c r="I128" s="11">
        <f t="shared" si="3"/>
        <v>53004</v>
      </c>
    </row>
    <row r="129" spans="1:9" x14ac:dyDescent="0.2">
      <c r="A129" s="4" t="s">
        <v>38</v>
      </c>
      <c r="B129" s="3" t="s">
        <v>317</v>
      </c>
      <c r="C129" s="3" t="s">
        <v>410</v>
      </c>
      <c r="D129" s="14">
        <v>6214.7</v>
      </c>
      <c r="E129" s="11">
        <v>391258180</v>
      </c>
      <c r="F129" s="11">
        <f t="shared" si="2"/>
        <v>62957</v>
      </c>
      <c r="G129" s="11">
        <v>368449020</v>
      </c>
      <c r="H129" s="11">
        <v>391225900</v>
      </c>
      <c r="I129" s="11">
        <f t="shared" si="3"/>
        <v>62952</v>
      </c>
    </row>
    <row r="130" spans="1:9" x14ac:dyDescent="0.2">
      <c r="A130" s="4" t="s">
        <v>39</v>
      </c>
      <c r="B130" s="3" t="s">
        <v>317</v>
      </c>
      <c r="C130" s="3" t="s">
        <v>411</v>
      </c>
      <c r="D130" s="14">
        <v>25478.400000000001</v>
      </c>
      <c r="E130" s="11">
        <v>1808544484</v>
      </c>
      <c r="F130" s="11">
        <f t="shared" si="2"/>
        <v>70983</v>
      </c>
      <c r="G130" s="11">
        <v>1711076897</v>
      </c>
      <c r="H130" s="11">
        <v>1808544484</v>
      </c>
      <c r="I130" s="11">
        <f t="shared" si="3"/>
        <v>70983</v>
      </c>
    </row>
    <row r="131" spans="1:9" x14ac:dyDescent="0.2">
      <c r="A131" s="4" t="s">
        <v>291</v>
      </c>
      <c r="B131" s="3" t="s">
        <v>317</v>
      </c>
      <c r="C131" s="3" t="s">
        <v>670</v>
      </c>
      <c r="D131" s="14">
        <v>26548</v>
      </c>
      <c r="E131" s="11">
        <v>3096324835</v>
      </c>
      <c r="F131" s="11">
        <f t="shared" si="2"/>
        <v>116631</v>
      </c>
      <c r="G131" s="11">
        <v>2926518230</v>
      </c>
      <c r="H131" s="11">
        <v>3094315546</v>
      </c>
      <c r="I131" s="11">
        <f t="shared" si="3"/>
        <v>116556</v>
      </c>
    </row>
    <row r="132" spans="1:9" x14ac:dyDescent="0.2">
      <c r="A132" s="4" t="s">
        <v>23</v>
      </c>
      <c r="B132" s="3" t="s">
        <v>391</v>
      </c>
      <c r="C132" s="3" t="s">
        <v>392</v>
      </c>
      <c r="D132" s="14">
        <v>628.5</v>
      </c>
      <c r="E132" s="11">
        <v>204870192</v>
      </c>
      <c r="F132" s="11">
        <f t="shared" si="2"/>
        <v>325967</v>
      </c>
      <c r="G132" s="11">
        <v>202526713</v>
      </c>
      <c r="H132" s="11">
        <v>204870192</v>
      </c>
      <c r="I132" s="11">
        <f t="shared" si="3"/>
        <v>325967</v>
      </c>
    </row>
    <row r="133" spans="1:9" x14ac:dyDescent="0.2">
      <c r="A133" s="4" t="s">
        <v>24</v>
      </c>
      <c r="B133" s="3" t="s">
        <v>391</v>
      </c>
      <c r="C133" s="3" t="s">
        <v>393</v>
      </c>
      <c r="D133" s="14">
        <v>246.9</v>
      </c>
      <c r="E133" s="11">
        <v>67303994</v>
      </c>
      <c r="F133" s="11">
        <f t="shared" ref="F133:F196" si="4">E133/D133</f>
        <v>272596</v>
      </c>
      <c r="G133" s="11">
        <v>66549432</v>
      </c>
      <c r="H133" s="11">
        <v>67303994</v>
      </c>
      <c r="I133" s="11">
        <f t="shared" ref="I133:I196" si="5">H133/D133</f>
        <v>272596</v>
      </c>
    </row>
    <row r="134" spans="1:9" x14ac:dyDescent="0.2">
      <c r="A134" s="4" t="s">
        <v>121</v>
      </c>
      <c r="B134" s="3" t="s">
        <v>318</v>
      </c>
      <c r="C134" s="3" t="s">
        <v>318</v>
      </c>
      <c r="D134" s="14">
        <v>988.7</v>
      </c>
      <c r="E134" s="11">
        <v>72114874</v>
      </c>
      <c r="F134" s="11">
        <f t="shared" si="4"/>
        <v>72939</v>
      </c>
      <c r="G134" s="11">
        <v>65999543</v>
      </c>
      <c r="H134" s="11">
        <v>71100255</v>
      </c>
      <c r="I134" s="11">
        <f t="shared" si="5"/>
        <v>71913</v>
      </c>
    </row>
    <row r="135" spans="1:9" x14ac:dyDescent="0.2">
      <c r="A135" s="4" t="s">
        <v>122</v>
      </c>
      <c r="B135" s="3" t="s">
        <v>318</v>
      </c>
      <c r="C135" s="3" t="s">
        <v>496</v>
      </c>
      <c r="D135" s="14">
        <v>171.6</v>
      </c>
      <c r="E135" s="11">
        <v>62495297</v>
      </c>
      <c r="F135" s="11">
        <f t="shared" si="4"/>
        <v>364192</v>
      </c>
      <c r="G135" s="11">
        <v>61055462</v>
      </c>
      <c r="H135" s="11">
        <v>62164128</v>
      </c>
      <c r="I135" s="11">
        <f t="shared" si="5"/>
        <v>362262</v>
      </c>
    </row>
    <row r="136" spans="1:9" x14ac:dyDescent="0.2">
      <c r="A136" s="4" t="s">
        <v>209</v>
      </c>
      <c r="B136" s="3" t="s">
        <v>319</v>
      </c>
      <c r="C136" s="3" t="s">
        <v>586</v>
      </c>
      <c r="D136" s="14">
        <v>203.8</v>
      </c>
      <c r="E136" s="11">
        <v>37637657</v>
      </c>
      <c r="F136" s="11">
        <f t="shared" si="4"/>
        <v>184679</v>
      </c>
      <c r="G136" s="11">
        <v>36593106</v>
      </c>
      <c r="H136" s="11">
        <v>36726898</v>
      </c>
      <c r="I136" s="11">
        <f t="shared" si="5"/>
        <v>180210</v>
      </c>
    </row>
    <row r="137" spans="1:9" x14ac:dyDescent="0.2">
      <c r="A137" s="4" t="s">
        <v>211</v>
      </c>
      <c r="B137" s="3" t="s">
        <v>319</v>
      </c>
      <c r="C137" s="3" t="s">
        <v>588</v>
      </c>
      <c r="D137" s="14">
        <v>222</v>
      </c>
      <c r="E137" s="11">
        <v>29160331</v>
      </c>
      <c r="F137" s="11">
        <f t="shared" si="4"/>
        <v>131353</v>
      </c>
      <c r="G137" s="11">
        <v>28772259</v>
      </c>
      <c r="H137" s="11">
        <v>29094306</v>
      </c>
      <c r="I137" s="11">
        <f t="shared" si="5"/>
        <v>131055</v>
      </c>
    </row>
    <row r="138" spans="1:9" x14ac:dyDescent="0.2">
      <c r="A138" s="4" t="s">
        <v>256</v>
      </c>
      <c r="B138" s="3" t="s">
        <v>319</v>
      </c>
      <c r="C138" s="3" t="s">
        <v>634</v>
      </c>
      <c r="D138" s="14">
        <v>141.80000000000001</v>
      </c>
      <c r="E138" s="11">
        <v>20321557</v>
      </c>
      <c r="F138" s="11">
        <f t="shared" si="4"/>
        <v>143311</v>
      </c>
      <c r="G138" s="11">
        <v>19681936</v>
      </c>
      <c r="H138" s="11">
        <v>20145666</v>
      </c>
      <c r="I138" s="11">
        <f t="shared" si="5"/>
        <v>142071</v>
      </c>
    </row>
    <row r="139" spans="1:9" x14ac:dyDescent="0.2">
      <c r="A139" s="4" t="s">
        <v>283</v>
      </c>
      <c r="B139" s="3" t="s">
        <v>320</v>
      </c>
      <c r="C139" s="3" t="s">
        <v>662</v>
      </c>
      <c r="D139" s="14">
        <v>1235</v>
      </c>
      <c r="E139" s="11">
        <v>53898482</v>
      </c>
      <c r="F139" s="11">
        <f t="shared" si="4"/>
        <v>43642</v>
      </c>
      <c r="G139" s="11">
        <v>44795386</v>
      </c>
      <c r="H139" s="11">
        <v>53047993</v>
      </c>
      <c r="I139" s="11">
        <f t="shared" si="5"/>
        <v>42954</v>
      </c>
    </row>
    <row r="140" spans="1:9" x14ac:dyDescent="0.2">
      <c r="A140" s="4" t="s">
        <v>284</v>
      </c>
      <c r="B140" s="3" t="s">
        <v>320</v>
      </c>
      <c r="C140" s="3" t="s">
        <v>663</v>
      </c>
      <c r="D140" s="14">
        <v>465</v>
      </c>
      <c r="E140" s="11">
        <v>10962447</v>
      </c>
      <c r="F140" s="11">
        <f t="shared" si="4"/>
        <v>23575</v>
      </c>
      <c r="G140" s="11">
        <v>8988041</v>
      </c>
      <c r="H140" s="11">
        <v>10799084</v>
      </c>
      <c r="I140" s="11">
        <f t="shared" si="5"/>
        <v>23224</v>
      </c>
    </row>
    <row r="141" spans="1:9" x14ac:dyDescent="0.2">
      <c r="A141" s="4" t="s">
        <v>285</v>
      </c>
      <c r="B141" s="3" t="s">
        <v>320</v>
      </c>
      <c r="C141" s="3" t="s">
        <v>664</v>
      </c>
      <c r="D141" s="14">
        <v>496.6</v>
      </c>
      <c r="E141" s="11">
        <v>13331904</v>
      </c>
      <c r="F141" s="11">
        <f t="shared" si="4"/>
        <v>26846</v>
      </c>
      <c r="G141" s="11">
        <v>10925941</v>
      </c>
      <c r="H141" s="11">
        <v>13290739</v>
      </c>
      <c r="I141" s="11">
        <f t="shared" si="5"/>
        <v>26763</v>
      </c>
    </row>
    <row r="142" spans="1:9" x14ac:dyDescent="0.2">
      <c r="A142" s="4" t="s">
        <v>286</v>
      </c>
      <c r="B142" s="3" t="s">
        <v>320</v>
      </c>
      <c r="C142" s="3" t="s">
        <v>665</v>
      </c>
      <c r="D142" s="14">
        <v>1604.4</v>
      </c>
      <c r="E142" s="11">
        <v>53533864</v>
      </c>
      <c r="F142" s="11">
        <f t="shared" si="4"/>
        <v>33367</v>
      </c>
      <c r="G142" s="11">
        <v>46688645</v>
      </c>
      <c r="H142" s="11">
        <v>53533864</v>
      </c>
      <c r="I142" s="11">
        <f t="shared" si="5"/>
        <v>33367</v>
      </c>
    </row>
    <row r="143" spans="1:9" x14ac:dyDescent="0.2">
      <c r="A143" s="4" t="s">
        <v>251</v>
      </c>
      <c r="B143" s="3" t="s">
        <v>628</v>
      </c>
      <c r="C143" s="3" t="s">
        <v>629</v>
      </c>
      <c r="D143" s="14">
        <v>92.5</v>
      </c>
      <c r="E143" s="11">
        <v>7423635</v>
      </c>
      <c r="F143" s="11">
        <f t="shared" si="4"/>
        <v>80256</v>
      </c>
      <c r="G143" s="11">
        <v>7094422</v>
      </c>
      <c r="H143" s="11">
        <v>7423635</v>
      </c>
      <c r="I143" s="11">
        <f t="shared" si="5"/>
        <v>80256</v>
      </c>
    </row>
    <row r="144" spans="1:9" x14ac:dyDescent="0.2">
      <c r="A144" s="4" t="s">
        <v>263</v>
      </c>
      <c r="B144" s="3" t="s">
        <v>628</v>
      </c>
      <c r="C144" s="3" t="s">
        <v>642</v>
      </c>
      <c r="D144" s="14">
        <v>243.5</v>
      </c>
      <c r="E144" s="11">
        <v>38681601</v>
      </c>
      <c r="F144" s="11">
        <f t="shared" si="4"/>
        <v>158857</v>
      </c>
      <c r="G144" s="11">
        <v>37118521</v>
      </c>
      <c r="H144" s="11">
        <v>38681601</v>
      </c>
      <c r="I144" s="11">
        <f t="shared" si="5"/>
        <v>158857</v>
      </c>
    </row>
    <row r="145" spans="1:9" x14ac:dyDescent="0.2">
      <c r="A145" s="4" t="s">
        <v>15</v>
      </c>
      <c r="B145" s="3" t="s">
        <v>321</v>
      </c>
      <c r="C145" s="3" t="s">
        <v>380</v>
      </c>
      <c r="D145" s="14">
        <v>2065</v>
      </c>
      <c r="E145" s="11">
        <v>2331995</v>
      </c>
      <c r="F145" s="11">
        <f t="shared" si="4"/>
        <v>1129</v>
      </c>
      <c r="G145" s="11">
        <v>2331995</v>
      </c>
      <c r="H145" s="11">
        <v>2331995</v>
      </c>
      <c r="I145" s="11">
        <f t="shared" si="5"/>
        <v>1129</v>
      </c>
    </row>
    <row r="146" spans="1:9" x14ac:dyDescent="0.2">
      <c r="A146" s="4" t="s">
        <v>233</v>
      </c>
      <c r="B146" s="3" t="s">
        <v>321</v>
      </c>
      <c r="C146" s="3" t="s">
        <v>609</v>
      </c>
      <c r="D146" s="14">
        <v>698.7</v>
      </c>
      <c r="E146" s="11">
        <v>30337785</v>
      </c>
      <c r="F146" s="11">
        <f t="shared" si="4"/>
        <v>43420</v>
      </c>
      <c r="G146" s="11">
        <v>27279932</v>
      </c>
      <c r="H146" s="11">
        <v>30337785</v>
      </c>
      <c r="I146" s="11">
        <f t="shared" si="5"/>
        <v>43420</v>
      </c>
    </row>
    <row r="147" spans="1:9" x14ac:dyDescent="0.2">
      <c r="A147" s="4" t="s">
        <v>237</v>
      </c>
      <c r="B147" s="3" t="s">
        <v>321</v>
      </c>
      <c r="C147" s="3" t="s">
        <v>321</v>
      </c>
      <c r="D147" s="14">
        <v>3823</v>
      </c>
      <c r="E147" s="11">
        <v>192772925</v>
      </c>
      <c r="F147" s="11">
        <f t="shared" si="4"/>
        <v>50425</v>
      </c>
      <c r="G147" s="11">
        <v>171370785</v>
      </c>
      <c r="H147" s="11">
        <v>191865610</v>
      </c>
      <c r="I147" s="11">
        <f t="shared" si="5"/>
        <v>50187</v>
      </c>
    </row>
    <row r="148" spans="1:9" x14ac:dyDescent="0.2">
      <c r="A148" s="4" t="s">
        <v>241</v>
      </c>
      <c r="B148" s="3" t="s">
        <v>321</v>
      </c>
      <c r="C148" s="3" t="s">
        <v>617</v>
      </c>
      <c r="D148" s="14">
        <v>2121.6</v>
      </c>
      <c r="E148" s="11">
        <v>126740150</v>
      </c>
      <c r="F148" s="11">
        <f t="shared" si="4"/>
        <v>59738</v>
      </c>
      <c r="G148" s="11">
        <v>116819291</v>
      </c>
      <c r="H148" s="11">
        <v>126115694</v>
      </c>
      <c r="I148" s="11">
        <f t="shared" si="5"/>
        <v>59444</v>
      </c>
    </row>
    <row r="149" spans="1:9" x14ac:dyDescent="0.2">
      <c r="A149" s="4" t="s">
        <v>247</v>
      </c>
      <c r="B149" s="3" t="s">
        <v>321</v>
      </c>
      <c r="C149" s="3" t="s">
        <v>623</v>
      </c>
      <c r="D149" s="14">
        <v>1860.9</v>
      </c>
      <c r="E149" s="11">
        <v>90032018</v>
      </c>
      <c r="F149" s="11">
        <f t="shared" si="4"/>
        <v>48381</v>
      </c>
      <c r="G149" s="11">
        <v>81774836</v>
      </c>
      <c r="H149" s="11">
        <v>89864004</v>
      </c>
      <c r="I149" s="11">
        <f t="shared" si="5"/>
        <v>48291</v>
      </c>
    </row>
    <row r="150" spans="1:9" x14ac:dyDescent="0.2">
      <c r="A150" s="4" t="s">
        <v>252</v>
      </c>
      <c r="B150" s="3" t="s">
        <v>321</v>
      </c>
      <c r="C150" s="3" t="s">
        <v>630</v>
      </c>
      <c r="D150" s="14">
        <v>2501.4</v>
      </c>
      <c r="E150" s="11">
        <v>111948738</v>
      </c>
      <c r="F150" s="11">
        <f t="shared" si="4"/>
        <v>44754</v>
      </c>
      <c r="G150" s="11">
        <v>102756860</v>
      </c>
      <c r="H150" s="11">
        <v>109428221</v>
      </c>
      <c r="I150" s="11">
        <f t="shared" si="5"/>
        <v>43747</v>
      </c>
    </row>
    <row r="151" spans="1:9" x14ac:dyDescent="0.2">
      <c r="A151" s="4" t="s">
        <v>95</v>
      </c>
      <c r="B151" s="3" t="s">
        <v>322</v>
      </c>
      <c r="C151" s="3" t="s">
        <v>322</v>
      </c>
      <c r="D151" s="14">
        <v>340</v>
      </c>
      <c r="E151" s="11">
        <v>23825863</v>
      </c>
      <c r="F151" s="11">
        <f t="shared" si="4"/>
        <v>70076</v>
      </c>
      <c r="G151" s="11">
        <v>21398547</v>
      </c>
      <c r="H151" s="11">
        <v>23707940</v>
      </c>
      <c r="I151" s="11">
        <f t="shared" si="5"/>
        <v>69729</v>
      </c>
    </row>
    <row r="152" spans="1:9" x14ac:dyDescent="0.2">
      <c r="A152" s="4" t="s">
        <v>96</v>
      </c>
      <c r="B152" s="3" t="s">
        <v>322</v>
      </c>
      <c r="C152" s="3" t="s">
        <v>471</v>
      </c>
      <c r="D152" s="14">
        <v>138.4</v>
      </c>
      <c r="E152" s="11">
        <v>13215765</v>
      </c>
      <c r="F152" s="11">
        <f t="shared" si="4"/>
        <v>95490</v>
      </c>
      <c r="G152" s="11">
        <v>12151753</v>
      </c>
      <c r="H152" s="11">
        <v>13125254</v>
      </c>
      <c r="I152" s="11">
        <f t="shared" si="5"/>
        <v>94836</v>
      </c>
    </row>
    <row r="153" spans="1:9" x14ac:dyDescent="0.2">
      <c r="A153" s="4" t="s">
        <v>134</v>
      </c>
      <c r="B153" s="3" t="s">
        <v>323</v>
      </c>
      <c r="C153" s="3" t="s">
        <v>510</v>
      </c>
      <c r="D153" s="14">
        <v>323</v>
      </c>
      <c r="E153" s="11">
        <v>13661932</v>
      </c>
      <c r="F153" s="11">
        <f t="shared" si="4"/>
        <v>42297</v>
      </c>
      <c r="G153" s="11">
        <v>11656747</v>
      </c>
      <c r="H153" s="11">
        <v>13659412</v>
      </c>
      <c r="I153" s="11">
        <f t="shared" si="5"/>
        <v>42289</v>
      </c>
    </row>
    <row r="154" spans="1:9" x14ac:dyDescent="0.2">
      <c r="A154" s="4" t="s">
        <v>136</v>
      </c>
      <c r="B154" s="3" t="s">
        <v>323</v>
      </c>
      <c r="C154" s="3" t="s">
        <v>512</v>
      </c>
      <c r="D154" s="14">
        <v>519.1</v>
      </c>
      <c r="E154" s="11">
        <v>29034465</v>
      </c>
      <c r="F154" s="11">
        <f t="shared" si="4"/>
        <v>55932</v>
      </c>
      <c r="G154" s="11">
        <v>25013480</v>
      </c>
      <c r="H154" s="11">
        <v>29034465</v>
      </c>
      <c r="I154" s="11">
        <f t="shared" si="5"/>
        <v>55932</v>
      </c>
    </row>
    <row r="155" spans="1:9" x14ac:dyDescent="0.2">
      <c r="A155" s="4" t="s">
        <v>152</v>
      </c>
      <c r="B155" s="3" t="s">
        <v>323</v>
      </c>
      <c r="C155" s="3" t="s">
        <v>528</v>
      </c>
      <c r="D155" s="14">
        <v>943.4</v>
      </c>
      <c r="E155" s="11">
        <v>126997587</v>
      </c>
      <c r="F155" s="11">
        <f t="shared" si="4"/>
        <v>134617</v>
      </c>
      <c r="G155" s="11">
        <v>120704690</v>
      </c>
      <c r="H155" s="11">
        <v>126830454</v>
      </c>
      <c r="I155" s="11">
        <f t="shared" si="5"/>
        <v>134440</v>
      </c>
    </row>
    <row r="156" spans="1:9" x14ac:dyDescent="0.2">
      <c r="A156" s="4" t="s">
        <v>78</v>
      </c>
      <c r="B156" s="3" t="s">
        <v>324</v>
      </c>
      <c r="C156" s="3" t="s">
        <v>452</v>
      </c>
      <c r="D156" s="14">
        <v>413.4</v>
      </c>
      <c r="E156" s="11">
        <v>33174932</v>
      </c>
      <c r="F156" s="11">
        <f t="shared" si="4"/>
        <v>80249</v>
      </c>
      <c r="G156" s="11">
        <v>30659422</v>
      </c>
      <c r="H156" s="11">
        <v>33011559</v>
      </c>
      <c r="I156" s="11">
        <f t="shared" si="5"/>
        <v>79854</v>
      </c>
    </row>
    <row r="157" spans="1:9" x14ac:dyDescent="0.2">
      <c r="A157" s="4" t="s">
        <v>79</v>
      </c>
      <c r="B157" s="3" t="s">
        <v>324</v>
      </c>
      <c r="C157" s="3" t="s">
        <v>453</v>
      </c>
      <c r="D157" s="14">
        <v>82.5</v>
      </c>
      <c r="E157" s="11">
        <v>15245462</v>
      </c>
      <c r="F157" s="11">
        <f t="shared" si="4"/>
        <v>184793</v>
      </c>
      <c r="G157" s="11">
        <v>14788098</v>
      </c>
      <c r="H157" s="11">
        <v>15230770</v>
      </c>
      <c r="I157" s="11">
        <f t="shared" si="5"/>
        <v>184615</v>
      </c>
    </row>
    <row r="158" spans="1:9" x14ac:dyDescent="0.2">
      <c r="A158" s="4" t="s">
        <v>55</v>
      </c>
      <c r="B158" s="3" t="s">
        <v>325</v>
      </c>
      <c r="C158" s="3" t="s">
        <v>428</v>
      </c>
      <c r="D158" s="14">
        <v>506.6</v>
      </c>
      <c r="E158" s="11">
        <v>28455054</v>
      </c>
      <c r="F158" s="11">
        <f t="shared" si="4"/>
        <v>56169</v>
      </c>
      <c r="G158" s="11">
        <v>25431098</v>
      </c>
      <c r="H158" s="11">
        <v>28455054</v>
      </c>
      <c r="I158" s="11">
        <f t="shared" si="5"/>
        <v>56169</v>
      </c>
    </row>
    <row r="159" spans="1:9" x14ac:dyDescent="0.2">
      <c r="A159" s="4" t="s">
        <v>56</v>
      </c>
      <c r="B159" s="3" t="s">
        <v>325</v>
      </c>
      <c r="C159" s="3" t="s">
        <v>429</v>
      </c>
      <c r="D159" s="14">
        <v>498.3</v>
      </c>
      <c r="E159" s="11">
        <v>32538285</v>
      </c>
      <c r="F159" s="11">
        <f t="shared" si="4"/>
        <v>65299</v>
      </c>
      <c r="G159" s="11">
        <v>29878777</v>
      </c>
      <c r="H159" s="11">
        <v>32538285</v>
      </c>
      <c r="I159" s="11">
        <f t="shared" si="5"/>
        <v>65299</v>
      </c>
    </row>
    <row r="160" spans="1:9" x14ac:dyDescent="0.2">
      <c r="A160" s="4" t="s">
        <v>57</v>
      </c>
      <c r="B160" s="3" t="s">
        <v>325</v>
      </c>
      <c r="C160" s="3" t="s">
        <v>430</v>
      </c>
      <c r="D160" s="14">
        <v>4328.1000000000004</v>
      </c>
      <c r="E160" s="11">
        <v>172891727</v>
      </c>
      <c r="F160" s="11">
        <f t="shared" si="4"/>
        <v>39946</v>
      </c>
      <c r="G160" s="11">
        <v>153563512</v>
      </c>
      <c r="H160" s="11">
        <v>172345525</v>
      </c>
      <c r="I160" s="11">
        <f t="shared" si="5"/>
        <v>39820</v>
      </c>
    </row>
    <row r="161" spans="1:9" x14ac:dyDescent="0.2">
      <c r="A161" s="4" t="s">
        <v>185</v>
      </c>
      <c r="B161" s="3" t="s">
        <v>326</v>
      </c>
      <c r="C161" s="3" t="s">
        <v>562</v>
      </c>
      <c r="D161" s="14">
        <v>246</v>
      </c>
      <c r="E161" s="11">
        <v>18176405</v>
      </c>
      <c r="F161" s="11">
        <f t="shared" si="4"/>
        <v>73888</v>
      </c>
      <c r="G161" s="11">
        <v>16704115</v>
      </c>
      <c r="H161" s="11">
        <v>18097731</v>
      </c>
      <c r="I161" s="11">
        <f t="shared" si="5"/>
        <v>73568</v>
      </c>
    </row>
    <row r="162" spans="1:9" x14ac:dyDescent="0.2">
      <c r="A162" s="4" t="s">
        <v>186</v>
      </c>
      <c r="B162" s="3" t="s">
        <v>326</v>
      </c>
      <c r="C162" s="3" t="s">
        <v>563</v>
      </c>
      <c r="D162" s="14">
        <v>325.7</v>
      </c>
      <c r="E162" s="11">
        <v>20619927</v>
      </c>
      <c r="F162" s="11">
        <f t="shared" si="4"/>
        <v>63310</v>
      </c>
      <c r="G162" s="11">
        <v>18435993</v>
      </c>
      <c r="H162" s="11">
        <v>20488671</v>
      </c>
      <c r="I162" s="11">
        <f t="shared" si="5"/>
        <v>62907</v>
      </c>
    </row>
    <row r="163" spans="1:9" x14ac:dyDescent="0.2">
      <c r="A163" s="4" t="s">
        <v>196</v>
      </c>
      <c r="B163" s="3" t="s">
        <v>326</v>
      </c>
      <c r="C163" s="3" t="s">
        <v>326</v>
      </c>
      <c r="D163" s="14">
        <v>579.5</v>
      </c>
      <c r="E163" s="11">
        <v>28973538</v>
      </c>
      <c r="F163" s="11">
        <f t="shared" si="4"/>
        <v>49997</v>
      </c>
      <c r="G163" s="11">
        <v>25037046</v>
      </c>
      <c r="H163" s="11">
        <v>28535234</v>
      </c>
      <c r="I163" s="11">
        <f t="shared" si="5"/>
        <v>49241</v>
      </c>
    </row>
    <row r="164" spans="1:9" x14ac:dyDescent="0.2">
      <c r="A164" s="4" t="s">
        <v>198</v>
      </c>
      <c r="B164" s="3" t="s">
        <v>326</v>
      </c>
      <c r="C164" s="3" t="s">
        <v>573</v>
      </c>
      <c r="D164" s="14">
        <v>587.1</v>
      </c>
      <c r="E164" s="11">
        <v>32037142</v>
      </c>
      <c r="F164" s="11">
        <f t="shared" si="4"/>
        <v>54568</v>
      </c>
      <c r="G164" s="11">
        <v>28413053</v>
      </c>
      <c r="H164" s="11">
        <v>31588207</v>
      </c>
      <c r="I164" s="11">
        <f t="shared" si="5"/>
        <v>53804</v>
      </c>
    </row>
    <row r="165" spans="1:9" x14ac:dyDescent="0.2">
      <c r="A165" s="4" t="s">
        <v>199</v>
      </c>
      <c r="B165" s="3" t="s">
        <v>326</v>
      </c>
      <c r="C165" s="3" t="s">
        <v>574</v>
      </c>
      <c r="D165" s="14">
        <v>257.5</v>
      </c>
      <c r="E165" s="11">
        <v>11822847</v>
      </c>
      <c r="F165" s="11">
        <f t="shared" si="4"/>
        <v>45914</v>
      </c>
      <c r="G165" s="11">
        <v>10477725</v>
      </c>
      <c r="H165" s="11">
        <v>11795922</v>
      </c>
      <c r="I165" s="11">
        <f t="shared" si="5"/>
        <v>45809</v>
      </c>
    </row>
    <row r="166" spans="1:9" x14ac:dyDescent="0.2">
      <c r="A166" s="4" t="s">
        <v>154</v>
      </c>
      <c r="B166" s="3" t="s">
        <v>327</v>
      </c>
      <c r="C166" s="3" t="s">
        <v>530</v>
      </c>
      <c r="D166" s="14">
        <v>719.2</v>
      </c>
      <c r="E166" s="11">
        <v>60021571</v>
      </c>
      <c r="F166" s="11">
        <f t="shared" si="4"/>
        <v>83456</v>
      </c>
      <c r="G166" s="11">
        <v>54937209</v>
      </c>
      <c r="H166" s="11">
        <v>58177145</v>
      </c>
      <c r="I166" s="11">
        <f t="shared" si="5"/>
        <v>80891</v>
      </c>
    </row>
    <row r="167" spans="1:9" x14ac:dyDescent="0.2">
      <c r="A167" s="4" t="s">
        <v>169</v>
      </c>
      <c r="B167" s="3" t="s">
        <v>327</v>
      </c>
      <c r="C167" s="3" t="s">
        <v>547</v>
      </c>
      <c r="D167" s="14">
        <v>529.1</v>
      </c>
      <c r="E167" s="11">
        <v>22259980</v>
      </c>
      <c r="F167" s="11">
        <f t="shared" si="4"/>
        <v>42071</v>
      </c>
      <c r="G167" s="11">
        <v>19709180</v>
      </c>
      <c r="H167" s="11">
        <v>21847119</v>
      </c>
      <c r="I167" s="11">
        <f t="shared" si="5"/>
        <v>41291</v>
      </c>
    </row>
    <row r="168" spans="1:9" x14ac:dyDescent="0.2">
      <c r="A168" s="4" t="s">
        <v>268</v>
      </c>
      <c r="B168" s="3" t="s">
        <v>327</v>
      </c>
      <c r="C168" s="3" t="s">
        <v>647</v>
      </c>
      <c r="D168" s="14">
        <v>294.60000000000002</v>
      </c>
      <c r="E168" s="11">
        <v>22999400</v>
      </c>
      <c r="F168" s="11">
        <f t="shared" si="4"/>
        <v>78070</v>
      </c>
      <c r="G168" s="11">
        <v>21455995</v>
      </c>
      <c r="H168" s="11">
        <v>22831528</v>
      </c>
      <c r="I168" s="11">
        <f t="shared" si="5"/>
        <v>77500</v>
      </c>
    </row>
    <row r="169" spans="1:9" x14ac:dyDescent="0.2">
      <c r="A169" s="4" t="s">
        <v>278</v>
      </c>
      <c r="B169" s="3" t="s">
        <v>327</v>
      </c>
      <c r="C169" s="3" t="s">
        <v>657</v>
      </c>
      <c r="D169" s="14">
        <v>367</v>
      </c>
      <c r="E169" s="11">
        <v>15636186</v>
      </c>
      <c r="F169" s="11">
        <f t="shared" si="4"/>
        <v>42605</v>
      </c>
      <c r="G169" s="11">
        <v>13556167</v>
      </c>
      <c r="H169" s="11">
        <v>15189281</v>
      </c>
      <c r="I169" s="11">
        <f t="shared" si="5"/>
        <v>41388</v>
      </c>
    </row>
    <row r="170" spans="1:9" x14ac:dyDescent="0.2">
      <c r="A170" s="4" t="s">
        <v>188</v>
      </c>
      <c r="B170" s="3" t="s">
        <v>565</v>
      </c>
      <c r="C170" s="3" t="s">
        <v>566</v>
      </c>
      <c r="D170" s="14">
        <v>993.5</v>
      </c>
      <c r="E170" s="11">
        <v>53264674</v>
      </c>
      <c r="F170" s="11">
        <f t="shared" si="4"/>
        <v>53613</v>
      </c>
      <c r="G170" s="11">
        <v>47472205</v>
      </c>
      <c r="H170" s="11">
        <v>53264674</v>
      </c>
      <c r="I170" s="11">
        <f t="shared" si="5"/>
        <v>53613</v>
      </c>
    </row>
    <row r="171" spans="1:9" x14ac:dyDescent="0.2">
      <c r="A171" s="4" t="s">
        <v>205</v>
      </c>
      <c r="B171" s="3" t="s">
        <v>565</v>
      </c>
      <c r="C171" s="3" t="s">
        <v>565</v>
      </c>
      <c r="D171" s="14">
        <v>2251.6</v>
      </c>
      <c r="E171" s="11">
        <v>161905076</v>
      </c>
      <c r="F171" s="11">
        <f t="shared" si="4"/>
        <v>71907</v>
      </c>
      <c r="G171" s="11">
        <v>149858178</v>
      </c>
      <c r="H171" s="11">
        <v>161905076</v>
      </c>
      <c r="I171" s="11">
        <f t="shared" si="5"/>
        <v>71907</v>
      </c>
    </row>
    <row r="172" spans="1:9" x14ac:dyDescent="0.2">
      <c r="A172" s="4" t="s">
        <v>206</v>
      </c>
      <c r="B172" s="3" t="s">
        <v>565</v>
      </c>
      <c r="C172" s="3" t="s">
        <v>582</v>
      </c>
      <c r="D172" s="14">
        <v>373.4</v>
      </c>
      <c r="E172" s="11">
        <v>26518025</v>
      </c>
      <c r="F172" s="11">
        <f t="shared" si="4"/>
        <v>71018</v>
      </c>
      <c r="G172" s="11">
        <v>24033731</v>
      </c>
      <c r="H172" s="11">
        <v>26518025</v>
      </c>
      <c r="I172" s="11">
        <f t="shared" si="5"/>
        <v>71018</v>
      </c>
    </row>
    <row r="173" spans="1:9" x14ac:dyDescent="0.2">
      <c r="A173" s="4" t="s">
        <v>210</v>
      </c>
      <c r="B173" s="3" t="s">
        <v>565</v>
      </c>
      <c r="C173" s="3" t="s">
        <v>587</v>
      </c>
      <c r="D173" s="14">
        <v>415</v>
      </c>
      <c r="E173" s="11">
        <v>39328682</v>
      </c>
      <c r="F173" s="11">
        <f t="shared" si="4"/>
        <v>94768</v>
      </c>
      <c r="G173" s="11">
        <v>36555101</v>
      </c>
      <c r="H173" s="11">
        <v>39328682</v>
      </c>
      <c r="I173" s="11">
        <f t="shared" si="5"/>
        <v>94768</v>
      </c>
    </row>
    <row r="174" spans="1:9" x14ac:dyDescent="0.2">
      <c r="A174" s="4" t="s">
        <v>232</v>
      </c>
      <c r="B174" s="3" t="s">
        <v>565</v>
      </c>
      <c r="C174" s="3" t="s">
        <v>608</v>
      </c>
      <c r="D174" s="14">
        <v>456</v>
      </c>
      <c r="E174" s="11">
        <v>26231561</v>
      </c>
      <c r="F174" s="11">
        <f t="shared" si="4"/>
        <v>57525</v>
      </c>
      <c r="G174" s="11">
        <v>24169198</v>
      </c>
      <c r="H174" s="11">
        <v>26231561</v>
      </c>
      <c r="I174" s="11">
        <f t="shared" si="5"/>
        <v>57525</v>
      </c>
    </row>
    <row r="175" spans="1:9" x14ac:dyDescent="0.2">
      <c r="A175" s="4" t="s">
        <v>31</v>
      </c>
      <c r="B175" s="3" t="s">
        <v>402</v>
      </c>
      <c r="C175" s="3" t="s">
        <v>403</v>
      </c>
      <c r="D175" s="14">
        <v>161</v>
      </c>
      <c r="E175" s="11">
        <v>13791187</v>
      </c>
      <c r="F175" s="11">
        <f t="shared" si="4"/>
        <v>85660</v>
      </c>
      <c r="G175" s="11">
        <v>12973284</v>
      </c>
      <c r="H175" s="11">
        <v>13791187</v>
      </c>
      <c r="I175" s="11">
        <f t="shared" si="5"/>
        <v>85660</v>
      </c>
    </row>
    <row r="176" spans="1:9" x14ac:dyDescent="0.2">
      <c r="A176" s="4" t="s">
        <v>32</v>
      </c>
      <c r="B176" s="3" t="s">
        <v>402</v>
      </c>
      <c r="C176" s="3" t="s">
        <v>402</v>
      </c>
      <c r="D176" s="14">
        <v>475.7</v>
      </c>
      <c r="E176" s="11">
        <v>66561959</v>
      </c>
      <c r="F176" s="11">
        <f t="shared" si="4"/>
        <v>139924</v>
      </c>
      <c r="G176" s="11">
        <v>64621022</v>
      </c>
      <c r="H176" s="11">
        <v>66561959</v>
      </c>
      <c r="I176" s="11">
        <f t="shared" si="5"/>
        <v>139924</v>
      </c>
    </row>
    <row r="177" spans="1:9" x14ac:dyDescent="0.2">
      <c r="A177" s="4" t="s">
        <v>157</v>
      </c>
      <c r="B177" s="3" t="s">
        <v>328</v>
      </c>
      <c r="C177" s="3" t="s">
        <v>533</v>
      </c>
      <c r="D177" s="14">
        <v>1137</v>
      </c>
      <c r="E177" s="11">
        <v>44136650</v>
      </c>
      <c r="F177" s="11">
        <f t="shared" si="4"/>
        <v>38819</v>
      </c>
      <c r="G177" s="11">
        <v>38485901</v>
      </c>
      <c r="H177" s="11">
        <v>43579112</v>
      </c>
      <c r="I177" s="11">
        <f t="shared" si="5"/>
        <v>38328</v>
      </c>
    </row>
    <row r="178" spans="1:9" x14ac:dyDescent="0.2">
      <c r="A178" s="4" t="s">
        <v>158</v>
      </c>
      <c r="B178" s="3" t="s">
        <v>328</v>
      </c>
      <c r="C178" s="3" t="s">
        <v>534</v>
      </c>
      <c r="D178" s="14">
        <v>2028.1</v>
      </c>
      <c r="E178" s="11">
        <v>132273894</v>
      </c>
      <c r="F178" s="11">
        <f t="shared" si="4"/>
        <v>65221</v>
      </c>
      <c r="G178" s="11">
        <v>122443265</v>
      </c>
      <c r="H178" s="11">
        <v>132078732</v>
      </c>
      <c r="I178" s="11">
        <f t="shared" si="5"/>
        <v>65124</v>
      </c>
    </row>
    <row r="179" spans="1:9" x14ac:dyDescent="0.2">
      <c r="A179" s="4" t="s">
        <v>203</v>
      </c>
      <c r="B179" s="3" t="s">
        <v>328</v>
      </c>
      <c r="C179" s="3" t="s">
        <v>579</v>
      </c>
      <c r="D179" s="14">
        <v>1674</v>
      </c>
      <c r="E179" s="11">
        <v>119280467</v>
      </c>
      <c r="F179" s="11">
        <f t="shared" si="4"/>
        <v>71255</v>
      </c>
      <c r="G179" s="11">
        <v>111676676</v>
      </c>
      <c r="H179" s="11">
        <v>119280467</v>
      </c>
      <c r="I179" s="11">
        <f t="shared" si="5"/>
        <v>71255</v>
      </c>
    </row>
    <row r="180" spans="1:9" x14ac:dyDescent="0.2">
      <c r="A180" s="4" t="s">
        <v>76</v>
      </c>
      <c r="B180" s="3" t="s">
        <v>449</v>
      </c>
      <c r="C180" s="3" t="s">
        <v>450</v>
      </c>
      <c r="D180" s="14">
        <v>357.3</v>
      </c>
      <c r="E180" s="11">
        <v>21204907</v>
      </c>
      <c r="F180" s="11">
        <f t="shared" si="4"/>
        <v>59348</v>
      </c>
      <c r="G180" s="11">
        <v>18425793</v>
      </c>
      <c r="H180" s="11">
        <v>21153594</v>
      </c>
      <c r="I180" s="11">
        <f t="shared" si="5"/>
        <v>59204</v>
      </c>
    </row>
    <row r="181" spans="1:9" x14ac:dyDescent="0.2">
      <c r="A181" s="4" t="s">
        <v>77</v>
      </c>
      <c r="B181" s="3" t="s">
        <v>449</v>
      </c>
      <c r="C181" s="3" t="s">
        <v>451</v>
      </c>
      <c r="D181" s="14">
        <v>746.9</v>
      </c>
      <c r="E181" s="11">
        <v>44910012</v>
      </c>
      <c r="F181" s="11">
        <f t="shared" si="4"/>
        <v>60129</v>
      </c>
      <c r="G181" s="11">
        <v>40259767</v>
      </c>
      <c r="H181" s="11">
        <v>44655204</v>
      </c>
      <c r="I181" s="11">
        <f t="shared" si="5"/>
        <v>59787</v>
      </c>
    </row>
    <row r="182" spans="1:9" x14ac:dyDescent="0.2">
      <c r="A182" s="4" t="s">
        <v>220</v>
      </c>
      <c r="B182" s="3" t="s">
        <v>329</v>
      </c>
      <c r="C182" s="3" t="s">
        <v>597</v>
      </c>
      <c r="D182" s="14">
        <v>829.7</v>
      </c>
      <c r="E182" s="11">
        <v>33753537</v>
      </c>
      <c r="F182" s="11">
        <f t="shared" si="4"/>
        <v>40682</v>
      </c>
      <c r="G182" s="11">
        <v>29737442</v>
      </c>
      <c r="H182" s="11">
        <v>33567784</v>
      </c>
      <c r="I182" s="11">
        <f t="shared" si="5"/>
        <v>40458</v>
      </c>
    </row>
    <row r="183" spans="1:9" x14ac:dyDescent="0.2">
      <c r="A183" s="4" t="s">
        <v>229</v>
      </c>
      <c r="B183" s="3" t="s">
        <v>329</v>
      </c>
      <c r="C183" s="3" t="s">
        <v>605</v>
      </c>
      <c r="D183" s="14">
        <v>1815.2</v>
      </c>
      <c r="E183" s="11">
        <v>174980387</v>
      </c>
      <c r="F183" s="11">
        <f t="shared" si="4"/>
        <v>96397</v>
      </c>
      <c r="G183" s="11">
        <v>162865977</v>
      </c>
      <c r="H183" s="11">
        <v>174541206</v>
      </c>
      <c r="I183" s="11">
        <f t="shared" si="5"/>
        <v>96155</v>
      </c>
    </row>
    <row r="184" spans="1:9" x14ac:dyDescent="0.2">
      <c r="A184" s="4" t="s">
        <v>230</v>
      </c>
      <c r="B184" s="3" t="s">
        <v>329</v>
      </c>
      <c r="C184" s="3" t="s">
        <v>606</v>
      </c>
      <c r="D184" s="14">
        <v>1837.7</v>
      </c>
      <c r="E184" s="11">
        <v>106012042</v>
      </c>
      <c r="F184" s="11">
        <f t="shared" si="4"/>
        <v>57687</v>
      </c>
      <c r="G184" s="11">
        <v>93928488</v>
      </c>
      <c r="H184" s="11">
        <v>105656516</v>
      </c>
      <c r="I184" s="11">
        <f t="shared" si="5"/>
        <v>57494</v>
      </c>
    </row>
    <row r="185" spans="1:9" x14ac:dyDescent="0.2">
      <c r="A185" s="4" t="s">
        <v>231</v>
      </c>
      <c r="B185" s="3" t="s">
        <v>329</v>
      </c>
      <c r="C185" s="3" t="s">
        <v>607</v>
      </c>
      <c r="D185" s="14">
        <v>885.1</v>
      </c>
      <c r="E185" s="11">
        <v>27430124</v>
      </c>
      <c r="F185" s="11">
        <f t="shared" si="4"/>
        <v>30991</v>
      </c>
      <c r="G185" s="11">
        <v>23670370</v>
      </c>
      <c r="H185" s="11">
        <v>27213044</v>
      </c>
      <c r="I185" s="11">
        <f t="shared" si="5"/>
        <v>30746</v>
      </c>
    </row>
    <row r="186" spans="1:9" x14ac:dyDescent="0.2">
      <c r="A186" s="4" t="s">
        <v>204</v>
      </c>
      <c r="B186" s="3" t="s">
        <v>580</v>
      </c>
      <c r="C186" s="3" t="s">
        <v>581</v>
      </c>
      <c r="D186" s="14">
        <v>750.9</v>
      </c>
      <c r="E186" s="11">
        <v>53776565</v>
      </c>
      <c r="F186" s="11">
        <f t="shared" si="4"/>
        <v>71616</v>
      </c>
      <c r="G186" s="11">
        <v>47955370</v>
      </c>
      <c r="H186" s="11">
        <v>53776565</v>
      </c>
      <c r="I186" s="11">
        <f t="shared" si="5"/>
        <v>71616</v>
      </c>
    </row>
    <row r="187" spans="1:9" x14ac:dyDescent="0.2">
      <c r="A187" s="4" t="s">
        <v>25</v>
      </c>
      <c r="B187" s="3" t="s">
        <v>394</v>
      </c>
      <c r="C187" s="3" t="s">
        <v>395</v>
      </c>
      <c r="D187" s="14">
        <v>199.5</v>
      </c>
      <c r="E187" s="11">
        <v>92826308</v>
      </c>
      <c r="F187" s="11">
        <f t="shared" si="4"/>
        <v>465295</v>
      </c>
      <c r="G187" s="11">
        <v>92154440</v>
      </c>
      <c r="H187" s="11">
        <v>92826308</v>
      </c>
      <c r="I187" s="11">
        <f t="shared" si="5"/>
        <v>465295</v>
      </c>
    </row>
    <row r="188" spans="1:9" x14ac:dyDescent="0.2">
      <c r="A188" s="4" t="s">
        <v>26</v>
      </c>
      <c r="B188" s="3" t="s">
        <v>394</v>
      </c>
      <c r="C188" s="3" t="s">
        <v>396</v>
      </c>
      <c r="D188" s="14">
        <v>633.9</v>
      </c>
      <c r="E188" s="11">
        <v>84339565</v>
      </c>
      <c r="F188" s="11">
        <f t="shared" si="4"/>
        <v>133049</v>
      </c>
      <c r="G188" s="11">
        <v>82211818</v>
      </c>
      <c r="H188" s="11">
        <v>84339565</v>
      </c>
      <c r="I188" s="11">
        <f t="shared" si="5"/>
        <v>133049</v>
      </c>
    </row>
    <row r="189" spans="1:9" x14ac:dyDescent="0.2">
      <c r="A189" s="4" t="s">
        <v>225</v>
      </c>
      <c r="B189" s="3" t="s">
        <v>330</v>
      </c>
      <c r="C189" s="3" t="s">
        <v>601</v>
      </c>
      <c r="D189" s="14">
        <v>924.6</v>
      </c>
      <c r="E189" s="11">
        <v>44592107</v>
      </c>
      <c r="F189" s="11">
        <f t="shared" si="4"/>
        <v>48229</v>
      </c>
      <c r="G189" s="11">
        <v>40459921</v>
      </c>
      <c r="H189" s="11">
        <v>44563999</v>
      </c>
      <c r="I189" s="11">
        <f t="shared" si="5"/>
        <v>48198</v>
      </c>
    </row>
    <row r="190" spans="1:9" x14ac:dyDescent="0.2">
      <c r="A190" s="4" t="s">
        <v>226</v>
      </c>
      <c r="B190" s="3" t="s">
        <v>330</v>
      </c>
      <c r="C190" s="3" t="s">
        <v>602</v>
      </c>
      <c r="D190" s="14">
        <v>436.1</v>
      </c>
      <c r="E190" s="11">
        <v>32805665</v>
      </c>
      <c r="F190" s="11">
        <f t="shared" si="4"/>
        <v>75225</v>
      </c>
      <c r="G190" s="11">
        <v>29920845</v>
      </c>
      <c r="H190" s="11">
        <v>32805665</v>
      </c>
      <c r="I190" s="11">
        <f t="shared" si="5"/>
        <v>75225</v>
      </c>
    </row>
    <row r="191" spans="1:9" x14ac:dyDescent="0.2">
      <c r="A191" s="4" t="s">
        <v>235</v>
      </c>
      <c r="B191" s="3" t="s">
        <v>330</v>
      </c>
      <c r="C191" s="3" t="s">
        <v>611</v>
      </c>
      <c r="D191" s="14">
        <v>186.5</v>
      </c>
      <c r="E191" s="11">
        <v>12975584</v>
      </c>
      <c r="F191" s="11">
        <f t="shared" si="4"/>
        <v>69574</v>
      </c>
      <c r="G191" s="11">
        <v>12260484</v>
      </c>
      <c r="H191" s="11">
        <v>12965456</v>
      </c>
      <c r="I191" s="11">
        <f t="shared" si="5"/>
        <v>69520</v>
      </c>
    </row>
    <row r="192" spans="1:9" x14ac:dyDescent="0.2">
      <c r="A192" s="4" t="s">
        <v>1</v>
      </c>
      <c r="B192" s="3" t="s">
        <v>357</v>
      </c>
      <c r="C192" s="3" t="s">
        <v>358</v>
      </c>
      <c r="D192" s="14">
        <v>508.5</v>
      </c>
      <c r="E192" s="11">
        <v>50236674</v>
      </c>
      <c r="F192" s="11">
        <f t="shared" si="4"/>
        <v>98794</v>
      </c>
      <c r="G192" s="11">
        <v>46783580</v>
      </c>
      <c r="H192" s="11">
        <v>50236674</v>
      </c>
      <c r="I192" s="11">
        <f t="shared" si="5"/>
        <v>98794</v>
      </c>
    </row>
    <row r="193" spans="1:9" x14ac:dyDescent="0.2">
      <c r="A193" s="4" t="s">
        <v>201</v>
      </c>
      <c r="B193" s="3" t="s">
        <v>357</v>
      </c>
      <c r="C193" s="3" t="s">
        <v>577</v>
      </c>
      <c r="D193" s="14">
        <v>1810.9</v>
      </c>
      <c r="E193" s="11">
        <v>65516207</v>
      </c>
      <c r="F193" s="11">
        <f t="shared" si="4"/>
        <v>36179</v>
      </c>
      <c r="G193" s="11">
        <v>55591266</v>
      </c>
      <c r="H193" s="11">
        <v>65516207</v>
      </c>
      <c r="I193" s="11">
        <f t="shared" si="5"/>
        <v>36179</v>
      </c>
    </row>
    <row r="194" spans="1:9" x14ac:dyDescent="0.2">
      <c r="A194" s="4" t="s">
        <v>5</v>
      </c>
      <c r="B194" s="3" t="s">
        <v>331</v>
      </c>
      <c r="C194" s="3" t="s">
        <v>364</v>
      </c>
      <c r="D194" s="14">
        <v>164</v>
      </c>
      <c r="E194" s="11">
        <v>29542255</v>
      </c>
      <c r="F194" s="11">
        <f t="shared" si="4"/>
        <v>180136</v>
      </c>
      <c r="G194" s="11">
        <v>28218352</v>
      </c>
      <c r="H194" s="11">
        <v>29512848</v>
      </c>
      <c r="I194" s="11">
        <f t="shared" si="5"/>
        <v>179956</v>
      </c>
    </row>
    <row r="195" spans="1:9" x14ac:dyDescent="0.2">
      <c r="A195" s="4" t="s">
        <v>98</v>
      </c>
      <c r="B195" s="3" t="s">
        <v>331</v>
      </c>
      <c r="C195" s="3" t="s">
        <v>473</v>
      </c>
      <c r="D195" s="14">
        <v>291</v>
      </c>
      <c r="E195" s="11">
        <v>32243708</v>
      </c>
      <c r="F195" s="11">
        <f t="shared" si="4"/>
        <v>110803</v>
      </c>
      <c r="G195" s="11">
        <v>30530250</v>
      </c>
      <c r="H195" s="11">
        <v>32161206</v>
      </c>
      <c r="I195" s="11">
        <f t="shared" si="5"/>
        <v>110520</v>
      </c>
    </row>
    <row r="196" spans="1:9" x14ac:dyDescent="0.2">
      <c r="A196" s="4" t="s">
        <v>19</v>
      </c>
      <c r="B196" s="3" t="s">
        <v>386</v>
      </c>
      <c r="C196" s="3" t="s">
        <v>386</v>
      </c>
      <c r="D196" s="14">
        <v>688.9</v>
      </c>
      <c r="E196" s="11">
        <v>23652773</v>
      </c>
      <c r="F196" s="11">
        <f t="shared" si="4"/>
        <v>34334</v>
      </c>
      <c r="G196" s="11">
        <v>20206276</v>
      </c>
      <c r="H196" s="11">
        <v>23652773</v>
      </c>
      <c r="I196" s="11">
        <f t="shared" si="5"/>
        <v>34334</v>
      </c>
    </row>
    <row r="197" spans="1:9" x14ac:dyDescent="0.2">
      <c r="A197" s="4" t="s">
        <v>20</v>
      </c>
      <c r="B197" s="3" t="s">
        <v>386</v>
      </c>
      <c r="C197" s="3" t="s">
        <v>387</v>
      </c>
      <c r="D197" s="14">
        <v>195</v>
      </c>
      <c r="E197" s="11">
        <v>9023219</v>
      </c>
      <c r="F197" s="11">
        <f t="shared" ref="F197:F260" si="6">E197/D197</f>
        <v>46273</v>
      </c>
      <c r="G197" s="11">
        <v>8210131</v>
      </c>
      <c r="H197" s="11">
        <v>9023219</v>
      </c>
      <c r="I197" s="11">
        <f t="shared" ref="I197:I260" si="7">H197/D197</f>
        <v>46273</v>
      </c>
    </row>
    <row r="198" spans="1:9" x14ac:dyDescent="0.2">
      <c r="A198" s="4" t="s">
        <v>21</v>
      </c>
      <c r="B198" s="3" t="s">
        <v>386</v>
      </c>
      <c r="C198" s="3" t="s">
        <v>388</v>
      </c>
      <c r="D198" s="14">
        <v>38</v>
      </c>
      <c r="E198" s="11">
        <v>9817459</v>
      </c>
      <c r="F198" s="11">
        <f t="shared" si="6"/>
        <v>258354</v>
      </c>
      <c r="G198" s="11">
        <v>9264519</v>
      </c>
      <c r="H198" s="11">
        <v>9817459</v>
      </c>
      <c r="I198" s="11">
        <f t="shared" si="7"/>
        <v>258354</v>
      </c>
    </row>
    <row r="199" spans="1:9" x14ac:dyDescent="0.2">
      <c r="A199" s="4" t="s">
        <v>207</v>
      </c>
      <c r="B199" s="3" t="s">
        <v>583</v>
      </c>
      <c r="C199" s="3" t="s">
        <v>584</v>
      </c>
      <c r="D199" s="14">
        <v>642.70000000000005</v>
      </c>
      <c r="E199" s="11">
        <v>27044931</v>
      </c>
      <c r="F199" s="11">
        <f t="shared" si="6"/>
        <v>42080</v>
      </c>
      <c r="G199" s="11">
        <v>23594564</v>
      </c>
      <c r="H199" s="11">
        <v>27044931</v>
      </c>
      <c r="I199" s="11">
        <f t="shared" si="7"/>
        <v>42080</v>
      </c>
    </row>
    <row r="200" spans="1:9" x14ac:dyDescent="0.2">
      <c r="A200" s="4" t="s">
        <v>208</v>
      </c>
      <c r="B200" s="3" t="s">
        <v>583</v>
      </c>
      <c r="C200" s="3" t="s">
        <v>585</v>
      </c>
      <c r="D200" s="14">
        <v>428</v>
      </c>
      <c r="E200" s="11">
        <v>20452523</v>
      </c>
      <c r="F200" s="11">
        <f t="shared" si="6"/>
        <v>47786</v>
      </c>
      <c r="G200" s="11">
        <v>17798323</v>
      </c>
      <c r="H200" s="11">
        <v>20452523</v>
      </c>
      <c r="I200" s="11">
        <f t="shared" si="7"/>
        <v>47786</v>
      </c>
    </row>
    <row r="201" spans="1:9" x14ac:dyDescent="0.2">
      <c r="A201" s="4" t="s">
        <v>218</v>
      </c>
      <c r="B201" s="3" t="s">
        <v>583</v>
      </c>
      <c r="C201" s="3" t="s">
        <v>595</v>
      </c>
      <c r="D201" s="14">
        <v>1061.4000000000001</v>
      </c>
      <c r="E201" s="11">
        <v>44885974</v>
      </c>
      <c r="F201" s="11">
        <f t="shared" si="6"/>
        <v>42289</v>
      </c>
      <c r="G201" s="11">
        <v>39189761</v>
      </c>
      <c r="H201" s="11">
        <v>44885974</v>
      </c>
      <c r="I201" s="11">
        <f t="shared" si="7"/>
        <v>42289</v>
      </c>
    </row>
    <row r="202" spans="1:9" x14ac:dyDescent="0.2">
      <c r="A202" s="4" t="s">
        <v>238</v>
      </c>
      <c r="B202" s="3" t="s">
        <v>583</v>
      </c>
      <c r="C202" s="3" t="s">
        <v>614</v>
      </c>
      <c r="D202" s="14">
        <v>317</v>
      </c>
      <c r="E202" s="11">
        <v>11149849</v>
      </c>
      <c r="F202" s="11">
        <f t="shared" si="6"/>
        <v>35173</v>
      </c>
      <c r="G202" s="11">
        <v>9481322</v>
      </c>
      <c r="H202" s="11">
        <v>11149849</v>
      </c>
      <c r="I202" s="11">
        <f t="shared" si="7"/>
        <v>35173</v>
      </c>
    </row>
    <row r="203" spans="1:9" x14ac:dyDescent="0.2">
      <c r="A203" s="4" t="s">
        <v>239</v>
      </c>
      <c r="B203" s="3" t="s">
        <v>583</v>
      </c>
      <c r="C203" s="3" t="s">
        <v>615</v>
      </c>
      <c r="D203" s="14">
        <v>266</v>
      </c>
      <c r="E203" s="11">
        <v>14677559</v>
      </c>
      <c r="F203" s="11">
        <f t="shared" si="6"/>
        <v>55179</v>
      </c>
      <c r="G203" s="11">
        <v>13099029</v>
      </c>
      <c r="H203" s="11">
        <v>14677559</v>
      </c>
      <c r="I203" s="11">
        <f t="shared" si="7"/>
        <v>55179</v>
      </c>
    </row>
    <row r="204" spans="1:9" x14ac:dyDescent="0.2">
      <c r="A204" s="4" t="s">
        <v>180</v>
      </c>
      <c r="B204" s="3" t="s">
        <v>332</v>
      </c>
      <c r="C204" s="3" t="s">
        <v>332</v>
      </c>
      <c r="D204" s="14">
        <v>331.9</v>
      </c>
      <c r="E204" s="11">
        <v>16438675</v>
      </c>
      <c r="F204" s="11">
        <f t="shared" si="6"/>
        <v>49529</v>
      </c>
      <c r="G204" s="11">
        <v>14455347</v>
      </c>
      <c r="H204" s="11">
        <v>16414280</v>
      </c>
      <c r="I204" s="11">
        <f t="shared" si="7"/>
        <v>49455</v>
      </c>
    </row>
    <row r="205" spans="1:9" x14ac:dyDescent="0.2">
      <c r="A205" s="4" t="s">
        <v>43</v>
      </c>
      <c r="B205" s="3" t="s">
        <v>333</v>
      </c>
      <c r="C205" s="3" t="s">
        <v>415</v>
      </c>
      <c r="D205" s="14">
        <v>619.20000000000005</v>
      </c>
      <c r="E205" s="11">
        <v>31606753</v>
      </c>
      <c r="F205" s="11">
        <f t="shared" si="6"/>
        <v>51044</v>
      </c>
      <c r="G205" s="11">
        <v>28341731</v>
      </c>
      <c r="H205" s="11">
        <v>31437116</v>
      </c>
      <c r="I205" s="11">
        <f t="shared" si="7"/>
        <v>50771</v>
      </c>
    </row>
    <row r="206" spans="1:9" x14ac:dyDescent="0.2">
      <c r="A206" s="4" t="s">
        <v>44</v>
      </c>
      <c r="B206" s="3" t="s">
        <v>333</v>
      </c>
      <c r="C206" s="3" t="s">
        <v>416</v>
      </c>
      <c r="D206" s="14">
        <v>606.5</v>
      </c>
      <c r="E206" s="11">
        <v>28181720</v>
      </c>
      <c r="F206" s="11">
        <f t="shared" si="6"/>
        <v>46466</v>
      </c>
      <c r="G206" s="11">
        <v>25740712</v>
      </c>
      <c r="H206" s="11">
        <v>28181720</v>
      </c>
      <c r="I206" s="11">
        <f t="shared" si="7"/>
        <v>46466</v>
      </c>
    </row>
    <row r="207" spans="1:9" x14ac:dyDescent="0.2">
      <c r="A207" s="4" t="s">
        <v>275</v>
      </c>
      <c r="B207" s="3" t="s">
        <v>334</v>
      </c>
      <c r="C207" s="3" t="s">
        <v>654</v>
      </c>
      <c r="D207" s="14">
        <v>885</v>
      </c>
      <c r="E207" s="11">
        <v>45145702</v>
      </c>
      <c r="F207" s="11">
        <f t="shared" si="6"/>
        <v>51012</v>
      </c>
      <c r="G207" s="11">
        <v>39699202</v>
      </c>
      <c r="H207" s="11">
        <v>44795486</v>
      </c>
      <c r="I207" s="11">
        <f t="shared" si="7"/>
        <v>50616</v>
      </c>
    </row>
    <row r="208" spans="1:9" x14ac:dyDescent="0.2">
      <c r="A208" s="4" t="s">
        <v>276</v>
      </c>
      <c r="B208" s="3" t="s">
        <v>334</v>
      </c>
      <c r="C208" s="3" t="s">
        <v>655</v>
      </c>
      <c r="D208" s="14">
        <v>146.1</v>
      </c>
      <c r="E208" s="11">
        <v>10623820</v>
      </c>
      <c r="F208" s="11">
        <f t="shared" si="6"/>
        <v>72716</v>
      </c>
      <c r="G208" s="11">
        <v>9926246</v>
      </c>
      <c r="H208" s="11">
        <v>10565690</v>
      </c>
      <c r="I208" s="11">
        <f t="shared" si="7"/>
        <v>72318</v>
      </c>
    </row>
    <row r="209" spans="1:9" x14ac:dyDescent="0.2">
      <c r="A209" s="4" t="s">
        <v>292</v>
      </c>
      <c r="B209" s="3" t="s">
        <v>370</v>
      </c>
      <c r="C209" s="3" t="s">
        <v>371</v>
      </c>
      <c r="D209" s="14">
        <v>236.5</v>
      </c>
      <c r="E209" s="11">
        <v>14052990</v>
      </c>
      <c r="F209" s="11">
        <f t="shared" si="6"/>
        <v>59421</v>
      </c>
      <c r="G209" s="11">
        <v>12560873</v>
      </c>
      <c r="H209" s="11">
        <v>14052990</v>
      </c>
      <c r="I209" s="11">
        <f t="shared" si="7"/>
        <v>59421</v>
      </c>
    </row>
    <row r="210" spans="1:9" x14ac:dyDescent="0.2">
      <c r="A210" s="4" t="s">
        <v>115</v>
      </c>
      <c r="B210" s="3" t="s">
        <v>370</v>
      </c>
      <c r="C210" s="3" t="s">
        <v>491</v>
      </c>
      <c r="D210" s="14">
        <v>628.1</v>
      </c>
      <c r="E210" s="11">
        <v>26286942</v>
      </c>
      <c r="F210" s="11">
        <f t="shared" si="6"/>
        <v>41852</v>
      </c>
      <c r="G210" s="11">
        <v>23106058</v>
      </c>
      <c r="H210" s="11">
        <v>26286942</v>
      </c>
      <c r="I210" s="11">
        <f t="shared" si="7"/>
        <v>41852</v>
      </c>
    </row>
    <row r="211" spans="1:9" x14ac:dyDescent="0.2">
      <c r="A211" s="4" t="s">
        <v>116</v>
      </c>
      <c r="B211" s="3" t="s">
        <v>370</v>
      </c>
      <c r="C211" s="3" t="s">
        <v>324</v>
      </c>
      <c r="D211" s="14">
        <v>183.5</v>
      </c>
      <c r="E211" s="11">
        <v>13131843</v>
      </c>
      <c r="F211" s="11">
        <f t="shared" si="6"/>
        <v>71563</v>
      </c>
      <c r="G211" s="11">
        <v>12208011</v>
      </c>
      <c r="H211" s="11">
        <v>13130403</v>
      </c>
      <c r="I211" s="11">
        <f t="shared" si="7"/>
        <v>71555</v>
      </c>
    </row>
    <row r="212" spans="1:9" x14ac:dyDescent="0.2">
      <c r="A212" s="4" t="s">
        <v>111</v>
      </c>
      <c r="B212" s="3" t="s">
        <v>335</v>
      </c>
      <c r="C212" s="3" t="s">
        <v>487</v>
      </c>
      <c r="D212" s="14">
        <v>1305.5</v>
      </c>
      <c r="E212" s="11">
        <v>67845745</v>
      </c>
      <c r="F212" s="11">
        <f t="shared" si="6"/>
        <v>51969</v>
      </c>
      <c r="G212" s="11">
        <v>61639599</v>
      </c>
      <c r="H212" s="11">
        <v>67845745</v>
      </c>
      <c r="I212" s="11">
        <f t="shared" si="7"/>
        <v>51969</v>
      </c>
    </row>
    <row r="213" spans="1:9" x14ac:dyDescent="0.2">
      <c r="A213" s="4" t="s">
        <v>112</v>
      </c>
      <c r="B213" s="3" t="s">
        <v>335</v>
      </c>
      <c r="C213" s="3" t="s">
        <v>488</v>
      </c>
      <c r="D213" s="14">
        <v>1121.5999999999999</v>
      </c>
      <c r="E213" s="11">
        <v>212793119</v>
      </c>
      <c r="F213" s="11">
        <f t="shared" si="6"/>
        <v>189723</v>
      </c>
      <c r="G213" s="11">
        <v>207411915</v>
      </c>
      <c r="H213" s="11">
        <v>212793119</v>
      </c>
      <c r="I213" s="11">
        <f t="shared" si="7"/>
        <v>189723</v>
      </c>
    </row>
    <row r="214" spans="1:9" x14ac:dyDescent="0.2">
      <c r="A214" s="4" t="s">
        <v>113</v>
      </c>
      <c r="B214" s="3" t="s">
        <v>335</v>
      </c>
      <c r="C214" s="3" t="s">
        <v>489</v>
      </c>
      <c r="D214" s="14">
        <v>320.5</v>
      </c>
      <c r="E214" s="11">
        <v>17535317</v>
      </c>
      <c r="F214" s="11">
        <f t="shared" si="6"/>
        <v>54712</v>
      </c>
      <c r="G214" s="11">
        <v>15594090</v>
      </c>
      <c r="H214" s="11">
        <v>17240668</v>
      </c>
      <c r="I214" s="11">
        <f t="shared" si="7"/>
        <v>53793</v>
      </c>
    </row>
    <row r="215" spans="1:9" x14ac:dyDescent="0.2">
      <c r="A215" s="4" t="s">
        <v>114</v>
      </c>
      <c r="B215" s="3" t="s">
        <v>335</v>
      </c>
      <c r="C215" s="3" t="s">
        <v>490</v>
      </c>
      <c r="D215" s="14">
        <v>845.1</v>
      </c>
      <c r="E215" s="11">
        <v>36922919</v>
      </c>
      <c r="F215" s="11">
        <f t="shared" si="6"/>
        <v>43691</v>
      </c>
      <c r="G215" s="11">
        <v>32745179</v>
      </c>
      <c r="H215" s="11">
        <v>36922919</v>
      </c>
      <c r="I215" s="11">
        <f t="shared" si="7"/>
        <v>43691</v>
      </c>
    </row>
    <row r="216" spans="1:9" x14ac:dyDescent="0.2">
      <c r="A216" s="4" t="s">
        <v>171</v>
      </c>
      <c r="B216" s="3" t="s">
        <v>336</v>
      </c>
      <c r="C216" s="3" t="s">
        <v>336</v>
      </c>
      <c r="D216" s="14">
        <v>1115.2</v>
      </c>
      <c r="E216" s="11">
        <v>84486926</v>
      </c>
      <c r="F216" s="11">
        <f t="shared" si="6"/>
        <v>75759</v>
      </c>
      <c r="G216" s="11">
        <v>76969161</v>
      </c>
      <c r="H216" s="11">
        <v>63783440</v>
      </c>
      <c r="I216" s="11">
        <f t="shared" si="7"/>
        <v>57195</v>
      </c>
    </row>
    <row r="217" spans="1:9" x14ac:dyDescent="0.2">
      <c r="A217" s="4" t="s">
        <v>222</v>
      </c>
      <c r="B217" s="3" t="s">
        <v>336</v>
      </c>
      <c r="C217" s="3" t="s">
        <v>599</v>
      </c>
      <c r="D217" s="14">
        <v>342.4</v>
      </c>
      <c r="E217" s="11">
        <v>26398613</v>
      </c>
      <c r="F217" s="11">
        <f t="shared" si="6"/>
        <v>77099</v>
      </c>
      <c r="G217" s="11">
        <v>25276573</v>
      </c>
      <c r="H217" s="11">
        <v>26030201</v>
      </c>
      <c r="I217" s="11">
        <f t="shared" si="7"/>
        <v>76023</v>
      </c>
    </row>
    <row r="218" spans="1:9" x14ac:dyDescent="0.2">
      <c r="A218" s="4" t="s">
        <v>4</v>
      </c>
      <c r="B218" s="3" t="s">
        <v>337</v>
      </c>
      <c r="C218" s="3" t="s">
        <v>363</v>
      </c>
      <c r="D218" s="14">
        <v>312.2</v>
      </c>
      <c r="E218" s="11">
        <v>21997124</v>
      </c>
      <c r="F218" s="11">
        <f t="shared" si="6"/>
        <v>70458</v>
      </c>
      <c r="G218" s="11">
        <v>19806415</v>
      </c>
      <c r="H218" s="11">
        <v>21833940</v>
      </c>
      <c r="I218" s="11">
        <f t="shared" si="7"/>
        <v>69936</v>
      </c>
    </row>
    <row r="219" spans="1:9" x14ac:dyDescent="0.2">
      <c r="A219" s="4" t="s">
        <v>102</v>
      </c>
      <c r="B219" s="3" t="s">
        <v>338</v>
      </c>
      <c r="C219" s="3" t="s">
        <v>477</v>
      </c>
      <c r="D219" s="14">
        <v>4653.5</v>
      </c>
      <c r="E219" s="11">
        <v>195488169</v>
      </c>
      <c r="F219" s="11">
        <f t="shared" si="6"/>
        <v>42009</v>
      </c>
      <c r="G219" s="11">
        <v>167552292</v>
      </c>
      <c r="H219" s="11">
        <v>193471106</v>
      </c>
      <c r="I219" s="11">
        <f t="shared" si="7"/>
        <v>41575</v>
      </c>
    </row>
    <row r="220" spans="1:9" x14ac:dyDescent="0.2">
      <c r="A220" s="4" t="s">
        <v>103</v>
      </c>
      <c r="B220" s="3" t="s">
        <v>338</v>
      </c>
      <c r="C220" s="3" t="s">
        <v>478</v>
      </c>
      <c r="D220" s="14">
        <v>1140.7</v>
      </c>
      <c r="E220" s="11">
        <v>60369282</v>
      </c>
      <c r="F220" s="11">
        <f t="shared" si="6"/>
        <v>52923</v>
      </c>
      <c r="G220" s="11">
        <v>53865442</v>
      </c>
      <c r="H220" s="11">
        <v>60341378</v>
      </c>
      <c r="I220" s="11">
        <f t="shared" si="7"/>
        <v>52899</v>
      </c>
    </row>
    <row r="221" spans="1:9" x14ac:dyDescent="0.2">
      <c r="A221" s="4" t="s">
        <v>104</v>
      </c>
      <c r="B221" s="3" t="s">
        <v>338</v>
      </c>
      <c r="C221" s="3" t="s">
        <v>479</v>
      </c>
      <c r="D221" s="14">
        <v>304.60000000000002</v>
      </c>
      <c r="E221" s="11">
        <v>32103683</v>
      </c>
      <c r="F221" s="11">
        <f t="shared" si="6"/>
        <v>105396</v>
      </c>
      <c r="G221" s="11">
        <v>29661543</v>
      </c>
      <c r="H221" s="11">
        <v>32103683</v>
      </c>
      <c r="I221" s="11">
        <f t="shared" si="7"/>
        <v>105396</v>
      </c>
    </row>
    <row r="222" spans="1:9" x14ac:dyDescent="0.2">
      <c r="A222" s="4" t="s">
        <v>105</v>
      </c>
      <c r="B222" s="3" t="s">
        <v>338</v>
      </c>
      <c r="C222" s="3" t="s">
        <v>480</v>
      </c>
      <c r="D222" s="14">
        <v>258.39999999999998</v>
      </c>
      <c r="E222" s="11">
        <v>14915067</v>
      </c>
      <c r="F222" s="11">
        <f t="shared" si="6"/>
        <v>57721</v>
      </c>
      <c r="G222" s="11">
        <v>13382769</v>
      </c>
      <c r="H222" s="11">
        <v>14915067</v>
      </c>
      <c r="I222" s="11">
        <f t="shared" si="7"/>
        <v>57721</v>
      </c>
    </row>
    <row r="223" spans="1:9" x14ac:dyDescent="0.2">
      <c r="A223" s="4" t="s">
        <v>106</v>
      </c>
      <c r="B223" s="3" t="s">
        <v>338</v>
      </c>
      <c r="C223" s="3" t="s">
        <v>481</v>
      </c>
      <c r="D223" s="14">
        <v>997.9</v>
      </c>
      <c r="E223" s="11">
        <v>54873155</v>
      </c>
      <c r="F223" s="11">
        <f t="shared" si="6"/>
        <v>54989</v>
      </c>
      <c r="G223" s="11">
        <v>49849187</v>
      </c>
      <c r="H223" s="11">
        <v>54817951</v>
      </c>
      <c r="I223" s="11">
        <f t="shared" si="7"/>
        <v>54933</v>
      </c>
    </row>
    <row r="224" spans="1:9" x14ac:dyDescent="0.2">
      <c r="A224" s="4" t="s">
        <v>107</v>
      </c>
      <c r="B224" s="3" t="s">
        <v>338</v>
      </c>
      <c r="C224" s="3" t="s">
        <v>482</v>
      </c>
      <c r="D224" s="14">
        <v>2140.3000000000002</v>
      </c>
      <c r="E224" s="11">
        <v>120707497</v>
      </c>
      <c r="F224" s="11">
        <f t="shared" si="6"/>
        <v>56397</v>
      </c>
      <c r="G224" s="11">
        <v>110233058</v>
      </c>
      <c r="H224" s="11">
        <v>120405910</v>
      </c>
      <c r="I224" s="11">
        <f t="shared" si="7"/>
        <v>56257</v>
      </c>
    </row>
    <row r="225" spans="1:9" x14ac:dyDescent="0.2">
      <c r="A225" s="4" t="s">
        <v>8</v>
      </c>
      <c r="B225" s="3" t="s">
        <v>368</v>
      </c>
      <c r="C225" s="3" t="s">
        <v>369</v>
      </c>
      <c r="D225" s="14">
        <v>471.8</v>
      </c>
      <c r="E225" s="11">
        <v>34207553</v>
      </c>
      <c r="F225" s="11">
        <f t="shared" si="6"/>
        <v>72504</v>
      </c>
      <c r="G225" s="11">
        <v>30371263</v>
      </c>
      <c r="H225" s="11">
        <v>34207553</v>
      </c>
      <c r="I225" s="11">
        <f t="shared" si="7"/>
        <v>72504</v>
      </c>
    </row>
    <row r="226" spans="1:9" x14ac:dyDescent="0.2">
      <c r="A226" s="4" t="s">
        <v>212</v>
      </c>
      <c r="B226" s="3" t="s">
        <v>368</v>
      </c>
      <c r="C226" s="3" t="s">
        <v>589</v>
      </c>
      <c r="D226" s="14">
        <v>247</v>
      </c>
      <c r="E226" s="11">
        <v>12260259</v>
      </c>
      <c r="F226" s="11">
        <f t="shared" si="6"/>
        <v>49637</v>
      </c>
      <c r="G226" s="11">
        <v>11065069</v>
      </c>
      <c r="H226" s="11">
        <v>12260259</v>
      </c>
      <c r="I226" s="11">
        <f t="shared" si="7"/>
        <v>49637</v>
      </c>
    </row>
    <row r="227" spans="1:9" x14ac:dyDescent="0.2">
      <c r="A227" s="4" t="s">
        <v>165</v>
      </c>
      <c r="B227" s="3" t="s">
        <v>339</v>
      </c>
      <c r="C227" s="3" t="s">
        <v>542</v>
      </c>
      <c r="D227" s="14">
        <v>530.5</v>
      </c>
      <c r="E227" s="11">
        <v>23905224</v>
      </c>
      <c r="F227" s="11">
        <f t="shared" si="6"/>
        <v>45062</v>
      </c>
      <c r="G227" s="11">
        <v>21371927</v>
      </c>
      <c r="H227" s="11">
        <v>23488492</v>
      </c>
      <c r="I227" s="11">
        <f t="shared" si="7"/>
        <v>44276</v>
      </c>
    </row>
    <row r="228" spans="1:9" x14ac:dyDescent="0.2">
      <c r="A228" s="4" t="s">
        <v>189</v>
      </c>
      <c r="B228" s="3" t="s">
        <v>339</v>
      </c>
      <c r="C228" s="3" t="s">
        <v>458</v>
      </c>
      <c r="D228" s="14">
        <v>138.5</v>
      </c>
      <c r="E228" s="11">
        <v>17312442</v>
      </c>
      <c r="F228" s="11">
        <f t="shared" si="6"/>
        <v>125000</v>
      </c>
      <c r="G228" s="11">
        <v>16562197</v>
      </c>
      <c r="H228" s="11">
        <v>17312442</v>
      </c>
      <c r="I228" s="11">
        <f t="shared" si="7"/>
        <v>125000</v>
      </c>
    </row>
    <row r="229" spans="1:9" x14ac:dyDescent="0.2">
      <c r="A229" s="4" t="s">
        <v>193</v>
      </c>
      <c r="B229" s="3" t="s">
        <v>339</v>
      </c>
      <c r="C229" s="3" t="s">
        <v>570</v>
      </c>
      <c r="D229" s="14">
        <v>799.4</v>
      </c>
      <c r="E229" s="11">
        <v>35672943</v>
      </c>
      <c r="F229" s="11">
        <f t="shared" si="6"/>
        <v>44625</v>
      </c>
      <c r="G229" s="11">
        <v>32111597</v>
      </c>
      <c r="H229" s="11">
        <v>35660448</v>
      </c>
      <c r="I229" s="11">
        <f t="shared" si="7"/>
        <v>44609</v>
      </c>
    </row>
    <row r="230" spans="1:9" x14ac:dyDescent="0.2">
      <c r="A230" s="4" t="s">
        <v>228</v>
      </c>
      <c r="B230" s="3" t="s">
        <v>339</v>
      </c>
      <c r="C230" s="3" t="s">
        <v>604</v>
      </c>
      <c r="D230" s="14">
        <v>316.5</v>
      </c>
      <c r="E230" s="11">
        <v>28522352</v>
      </c>
      <c r="F230" s="11">
        <f t="shared" si="6"/>
        <v>90118</v>
      </c>
      <c r="G230" s="11">
        <v>27187658</v>
      </c>
      <c r="H230" s="11">
        <v>28522352</v>
      </c>
      <c r="I230" s="11">
        <f t="shared" si="7"/>
        <v>90118</v>
      </c>
    </row>
    <row r="231" spans="1:9" x14ac:dyDescent="0.2">
      <c r="A231" s="4" t="s">
        <v>167</v>
      </c>
      <c r="B231" s="3" t="s">
        <v>544</v>
      </c>
      <c r="C231" s="3" t="s">
        <v>545</v>
      </c>
      <c r="D231" s="14">
        <v>698.5</v>
      </c>
      <c r="E231" s="11">
        <v>34217047</v>
      </c>
      <c r="F231" s="11">
        <f t="shared" si="6"/>
        <v>48986</v>
      </c>
      <c r="G231" s="11">
        <v>30675155</v>
      </c>
      <c r="H231" s="11">
        <v>34217047</v>
      </c>
      <c r="I231" s="11">
        <f t="shared" si="7"/>
        <v>48986</v>
      </c>
    </row>
    <row r="232" spans="1:9" x14ac:dyDescent="0.2">
      <c r="A232" s="4" t="s">
        <v>172</v>
      </c>
      <c r="B232" s="3" t="s">
        <v>544</v>
      </c>
      <c r="C232" s="3" t="s">
        <v>550</v>
      </c>
      <c r="D232" s="14">
        <v>5953.8</v>
      </c>
      <c r="E232" s="11">
        <v>519831267</v>
      </c>
      <c r="F232" s="11">
        <f t="shared" si="6"/>
        <v>87311</v>
      </c>
      <c r="G232" s="11">
        <v>485558535</v>
      </c>
      <c r="H232" s="11">
        <v>519831267</v>
      </c>
      <c r="I232" s="11">
        <f t="shared" si="7"/>
        <v>87311</v>
      </c>
    </row>
    <row r="233" spans="1:9" x14ac:dyDescent="0.2">
      <c r="A233" s="4" t="s">
        <v>173</v>
      </c>
      <c r="B233" s="3" t="s">
        <v>544</v>
      </c>
      <c r="C233" s="3" t="s">
        <v>407</v>
      </c>
      <c r="D233" s="14">
        <v>217.5</v>
      </c>
      <c r="E233" s="11">
        <v>15958654</v>
      </c>
      <c r="F233" s="11">
        <f t="shared" si="6"/>
        <v>73373</v>
      </c>
      <c r="G233" s="11">
        <v>14081749</v>
      </c>
      <c r="H233" s="11">
        <v>15958654</v>
      </c>
      <c r="I233" s="11">
        <f t="shared" si="7"/>
        <v>73373</v>
      </c>
    </row>
    <row r="234" spans="1:9" x14ac:dyDescent="0.2">
      <c r="A234" s="4" t="s">
        <v>73</v>
      </c>
      <c r="B234" s="3" t="s">
        <v>340</v>
      </c>
      <c r="C234" s="3" t="s">
        <v>446</v>
      </c>
      <c r="D234" s="14">
        <v>147.5</v>
      </c>
      <c r="E234" s="11">
        <v>32408773</v>
      </c>
      <c r="F234" s="11">
        <f t="shared" si="6"/>
        <v>219720</v>
      </c>
      <c r="G234" s="11">
        <v>31576293</v>
      </c>
      <c r="H234" s="11">
        <v>32296909</v>
      </c>
      <c r="I234" s="11">
        <f t="shared" si="7"/>
        <v>218962</v>
      </c>
    </row>
    <row r="235" spans="1:9" x14ac:dyDescent="0.2">
      <c r="A235" s="4" t="s">
        <v>74</v>
      </c>
      <c r="B235" s="3" t="s">
        <v>340</v>
      </c>
      <c r="C235" s="3" t="s">
        <v>447</v>
      </c>
      <c r="D235" s="14">
        <v>356.6</v>
      </c>
      <c r="E235" s="11">
        <v>41674183</v>
      </c>
      <c r="F235" s="11">
        <f t="shared" si="6"/>
        <v>116865</v>
      </c>
      <c r="G235" s="11">
        <v>39298586</v>
      </c>
      <c r="H235" s="11">
        <v>41018567</v>
      </c>
      <c r="I235" s="11">
        <f t="shared" si="7"/>
        <v>115027</v>
      </c>
    </row>
    <row r="236" spans="1:9" x14ac:dyDescent="0.2">
      <c r="A236" s="4" t="s">
        <v>75</v>
      </c>
      <c r="B236" s="3" t="s">
        <v>340</v>
      </c>
      <c r="C236" s="3" t="s">
        <v>448</v>
      </c>
      <c r="D236" s="14">
        <v>288.3</v>
      </c>
      <c r="E236" s="11">
        <v>25943205</v>
      </c>
      <c r="F236" s="11">
        <f t="shared" si="6"/>
        <v>89987</v>
      </c>
      <c r="G236" s="11">
        <v>23939272</v>
      </c>
      <c r="H236" s="11">
        <v>25398517</v>
      </c>
      <c r="I236" s="11">
        <f t="shared" si="7"/>
        <v>88098</v>
      </c>
    </row>
    <row r="237" spans="1:9" x14ac:dyDescent="0.2">
      <c r="A237" s="4" t="s">
        <v>183</v>
      </c>
      <c r="B237" s="3" t="s">
        <v>559</v>
      </c>
      <c r="C237" s="3" t="s">
        <v>560</v>
      </c>
      <c r="D237" s="14">
        <v>294.5</v>
      </c>
      <c r="E237" s="11">
        <v>20377543</v>
      </c>
      <c r="F237" s="11">
        <f t="shared" si="6"/>
        <v>69194</v>
      </c>
      <c r="G237" s="11">
        <v>18041076</v>
      </c>
      <c r="H237" s="11">
        <v>20377543</v>
      </c>
      <c r="I237" s="11">
        <f t="shared" si="7"/>
        <v>69194</v>
      </c>
    </row>
    <row r="238" spans="1:9" x14ac:dyDescent="0.2">
      <c r="A238" s="4" t="s">
        <v>191</v>
      </c>
      <c r="B238" s="3" t="s">
        <v>559</v>
      </c>
      <c r="C238" s="3" t="s">
        <v>568</v>
      </c>
      <c r="D238" s="14">
        <v>177</v>
      </c>
      <c r="E238" s="11">
        <v>18488518</v>
      </c>
      <c r="F238" s="11">
        <f t="shared" si="6"/>
        <v>104455</v>
      </c>
      <c r="G238" s="11">
        <v>17033818</v>
      </c>
      <c r="H238" s="11">
        <v>18488518</v>
      </c>
      <c r="I238" s="11">
        <f t="shared" si="7"/>
        <v>104455</v>
      </c>
    </row>
    <row r="239" spans="1:9" x14ac:dyDescent="0.2">
      <c r="A239" s="4" t="s">
        <v>187</v>
      </c>
      <c r="B239" s="3" t="s">
        <v>341</v>
      </c>
      <c r="C239" s="3" t="s">
        <v>564</v>
      </c>
      <c r="D239" s="14">
        <v>122.3</v>
      </c>
      <c r="E239" s="11">
        <v>24329925</v>
      </c>
      <c r="F239" s="11">
        <f t="shared" si="6"/>
        <v>198936</v>
      </c>
      <c r="G239" s="11">
        <v>23672234</v>
      </c>
      <c r="H239" s="11">
        <v>24320362</v>
      </c>
      <c r="I239" s="11">
        <f t="shared" si="7"/>
        <v>198858</v>
      </c>
    </row>
    <row r="240" spans="1:9" x14ac:dyDescent="0.2">
      <c r="A240" s="4" t="s">
        <v>195</v>
      </c>
      <c r="B240" s="3" t="s">
        <v>341</v>
      </c>
      <c r="C240" s="3" t="s">
        <v>572</v>
      </c>
      <c r="D240" s="14">
        <v>944.6</v>
      </c>
      <c r="E240" s="11">
        <v>73151723</v>
      </c>
      <c r="F240" s="11">
        <f t="shared" si="6"/>
        <v>77442</v>
      </c>
      <c r="G240" s="11">
        <v>66621283</v>
      </c>
      <c r="H240" s="11">
        <v>72084330</v>
      </c>
      <c r="I240" s="11">
        <f t="shared" si="7"/>
        <v>76312</v>
      </c>
    </row>
    <row r="241" spans="1:9" x14ac:dyDescent="0.2">
      <c r="A241" s="4" t="s">
        <v>99</v>
      </c>
      <c r="B241" s="3" t="s">
        <v>342</v>
      </c>
      <c r="C241" s="3" t="s">
        <v>474</v>
      </c>
      <c r="D241" s="14">
        <v>7036</v>
      </c>
      <c r="E241" s="11">
        <v>429038448</v>
      </c>
      <c r="F241" s="11">
        <f t="shared" si="6"/>
        <v>60978</v>
      </c>
      <c r="G241" s="11">
        <v>389735731</v>
      </c>
      <c r="H241" s="11">
        <v>428207558</v>
      </c>
      <c r="I241" s="11">
        <f t="shared" si="7"/>
        <v>60860</v>
      </c>
    </row>
    <row r="242" spans="1:9" x14ac:dyDescent="0.2">
      <c r="A242" s="4" t="s">
        <v>100</v>
      </c>
      <c r="B242" s="3" t="s">
        <v>342</v>
      </c>
      <c r="C242" s="3" t="s">
        <v>475</v>
      </c>
      <c r="D242" s="14">
        <v>690.8</v>
      </c>
      <c r="E242" s="11">
        <v>60084430</v>
      </c>
      <c r="F242" s="11">
        <f t="shared" si="6"/>
        <v>86978</v>
      </c>
      <c r="G242" s="11">
        <v>57216946</v>
      </c>
      <c r="H242" s="11">
        <v>60084430</v>
      </c>
      <c r="I242" s="11">
        <f t="shared" si="7"/>
        <v>86978</v>
      </c>
    </row>
    <row r="243" spans="1:9" x14ac:dyDescent="0.2">
      <c r="A243" s="4" t="s">
        <v>101</v>
      </c>
      <c r="B243" s="3" t="s">
        <v>342</v>
      </c>
      <c r="C243" s="3" t="s">
        <v>476</v>
      </c>
      <c r="D243" s="14">
        <v>466</v>
      </c>
      <c r="E243" s="11">
        <v>19898697</v>
      </c>
      <c r="F243" s="11">
        <f t="shared" si="6"/>
        <v>42701</v>
      </c>
      <c r="G243" s="11">
        <v>18221201</v>
      </c>
      <c r="H243" s="11">
        <v>19898697</v>
      </c>
      <c r="I243" s="11">
        <f t="shared" si="7"/>
        <v>42701</v>
      </c>
    </row>
    <row r="244" spans="1:9" x14ac:dyDescent="0.2">
      <c r="A244" s="4" t="s">
        <v>249</v>
      </c>
      <c r="B244" s="3" t="s">
        <v>625</v>
      </c>
      <c r="C244" s="3" t="s">
        <v>626</v>
      </c>
      <c r="D244" s="14">
        <v>868.7</v>
      </c>
      <c r="E244" s="11">
        <v>77189904</v>
      </c>
      <c r="F244" s="11">
        <f t="shared" si="6"/>
        <v>88857</v>
      </c>
      <c r="G244" s="11">
        <v>72659056</v>
      </c>
      <c r="H244" s="11">
        <v>77135943</v>
      </c>
      <c r="I244" s="11">
        <f t="shared" si="7"/>
        <v>88795</v>
      </c>
    </row>
    <row r="245" spans="1:9" x14ac:dyDescent="0.2">
      <c r="A245" s="4" t="s">
        <v>63</v>
      </c>
      <c r="B245" s="3" t="s">
        <v>343</v>
      </c>
      <c r="C245" s="3" t="s">
        <v>436</v>
      </c>
      <c r="D245" s="14">
        <v>46225</v>
      </c>
      <c r="E245" s="11">
        <v>2654710633</v>
      </c>
      <c r="F245" s="11">
        <f t="shared" si="6"/>
        <v>57430</v>
      </c>
      <c r="G245" s="11">
        <v>2408473046</v>
      </c>
      <c r="H245" s="11">
        <v>2652048630</v>
      </c>
      <c r="I245" s="11">
        <f t="shared" si="7"/>
        <v>57373</v>
      </c>
    </row>
    <row r="246" spans="1:9" x14ac:dyDescent="0.2">
      <c r="A246" s="4" t="s">
        <v>64</v>
      </c>
      <c r="B246" s="3" t="s">
        <v>343</v>
      </c>
      <c r="C246" s="3" t="s">
        <v>437</v>
      </c>
      <c r="D246" s="14">
        <v>6254.9</v>
      </c>
      <c r="E246" s="11">
        <v>376719530</v>
      </c>
      <c r="F246" s="11">
        <f t="shared" si="6"/>
        <v>60228</v>
      </c>
      <c r="G246" s="11">
        <v>351361777</v>
      </c>
      <c r="H246" s="11">
        <v>376719530</v>
      </c>
      <c r="I246" s="11">
        <f t="shared" si="7"/>
        <v>60228</v>
      </c>
    </row>
    <row r="247" spans="1:9" x14ac:dyDescent="0.2">
      <c r="A247" s="4" t="s">
        <v>65</v>
      </c>
      <c r="B247" s="3" t="s">
        <v>343</v>
      </c>
      <c r="C247" s="3" t="s">
        <v>438</v>
      </c>
      <c r="D247" s="14">
        <v>4782.3999999999996</v>
      </c>
      <c r="E247" s="11">
        <v>131742606</v>
      </c>
      <c r="F247" s="11">
        <f t="shared" si="6"/>
        <v>27547</v>
      </c>
      <c r="G247" s="11">
        <v>113018763</v>
      </c>
      <c r="H247" s="11">
        <v>131256177</v>
      </c>
      <c r="I247" s="11">
        <f t="shared" si="7"/>
        <v>27446</v>
      </c>
    </row>
    <row r="248" spans="1:9" x14ac:dyDescent="0.2">
      <c r="A248" s="4" t="s">
        <v>66</v>
      </c>
      <c r="B248" s="3" t="s">
        <v>343</v>
      </c>
      <c r="C248" s="3" t="s">
        <v>439</v>
      </c>
      <c r="D248" s="14">
        <v>2553.6999999999998</v>
      </c>
      <c r="E248" s="11">
        <v>109871289</v>
      </c>
      <c r="F248" s="11">
        <f t="shared" si="6"/>
        <v>43024</v>
      </c>
      <c r="G248" s="11">
        <v>98214699</v>
      </c>
      <c r="H248" s="11">
        <v>109871289</v>
      </c>
      <c r="I248" s="11">
        <f t="shared" si="7"/>
        <v>43024</v>
      </c>
    </row>
    <row r="249" spans="1:9" x14ac:dyDescent="0.2">
      <c r="A249" s="4" t="s">
        <v>67</v>
      </c>
      <c r="B249" s="3" t="s">
        <v>343</v>
      </c>
      <c r="C249" s="3" t="s">
        <v>440</v>
      </c>
      <c r="D249" s="14">
        <v>1850</v>
      </c>
      <c r="E249" s="11">
        <v>60800858</v>
      </c>
      <c r="F249" s="11">
        <f t="shared" si="6"/>
        <v>32865</v>
      </c>
      <c r="G249" s="11">
        <v>52256323</v>
      </c>
      <c r="H249" s="11">
        <v>60041102</v>
      </c>
      <c r="I249" s="11">
        <f t="shared" si="7"/>
        <v>32455</v>
      </c>
    </row>
    <row r="250" spans="1:9" x14ac:dyDescent="0.2">
      <c r="A250" s="4" t="s">
        <v>68</v>
      </c>
      <c r="B250" s="3" t="s">
        <v>343</v>
      </c>
      <c r="C250" s="3" t="s">
        <v>441</v>
      </c>
      <c r="D250" s="14">
        <v>1273.4000000000001</v>
      </c>
      <c r="E250" s="11">
        <v>56912573</v>
      </c>
      <c r="F250" s="11">
        <f t="shared" si="6"/>
        <v>44693</v>
      </c>
      <c r="G250" s="11">
        <v>52014463</v>
      </c>
      <c r="H250" s="11">
        <v>56722406</v>
      </c>
      <c r="I250" s="11">
        <f t="shared" si="7"/>
        <v>44544</v>
      </c>
    </row>
    <row r="251" spans="1:9" x14ac:dyDescent="0.2">
      <c r="A251" s="4" t="s">
        <v>69</v>
      </c>
      <c r="B251" s="3" t="s">
        <v>343</v>
      </c>
      <c r="C251" s="3" t="s">
        <v>442</v>
      </c>
      <c r="D251" s="14">
        <v>4887</v>
      </c>
      <c r="E251" s="11">
        <v>219631539</v>
      </c>
      <c r="F251" s="11">
        <f t="shared" si="6"/>
        <v>44942</v>
      </c>
      <c r="G251" s="11">
        <v>198812729</v>
      </c>
      <c r="H251" s="11">
        <v>219631539</v>
      </c>
      <c r="I251" s="11">
        <f t="shared" si="7"/>
        <v>44942</v>
      </c>
    </row>
    <row r="252" spans="1:9" x14ac:dyDescent="0.2">
      <c r="A252" s="4" t="s">
        <v>70</v>
      </c>
      <c r="B252" s="3" t="s">
        <v>343</v>
      </c>
      <c r="C252" s="3" t="s">
        <v>443</v>
      </c>
      <c r="D252" s="14">
        <v>6378.9</v>
      </c>
      <c r="E252" s="11">
        <v>332953704</v>
      </c>
      <c r="F252" s="11">
        <f t="shared" si="6"/>
        <v>52196</v>
      </c>
      <c r="G252" s="11">
        <v>307402916</v>
      </c>
      <c r="H252" s="11">
        <v>332953704</v>
      </c>
      <c r="I252" s="11">
        <f t="shared" si="7"/>
        <v>52196</v>
      </c>
    </row>
    <row r="253" spans="1:9" x14ac:dyDescent="0.2">
      <c r="A253" s="4" t="s">
        <v>71</v>
      </c>
      <c r="B253" s="3" t="s">
        <v>343</v>
      </c>
      <c r="C253" s="3" t="s">
        <v>444</v>
      </c>
      <c r="D253" s="14">
        <v>1945.7</v>
      </c>
      <c r="E253" s="11">
        <v>93413748</v>
      </c>
      <c r="F253" s="11">
        <f t="shared" si="6"/>
        <v>48010</v>
      </c>
      <c r="G253" s="11">
        <v>86826101</v>
      </c>
      <c r="H253" s="11">
        <v>93413748</v>
      </c>
      <c r="I253" s="11">
        <f t="shared" si="7"/>
        <v>48010</v>
      </c>
    </row>
    <row r="254" spans="1:9" x14ac:dyDescent="0.2">
      <c r="A254" s="4" t="s">
        <v>72</v>
      </c>
      <c r="B254" s="3" t="s">
        <v>343</v>
      </c>
      <c r="C254" s="3" t="s">
        <v>445</v>
      </c>
      <c r="D254" s="14">
        <v>782.8</v>
      </c>
      <c r="E254" s="11">
        <v>32032024</v>
      </c>
      <c r="F254" s="11">
        <f t="shared" si="6"/>
        <v>40920</v>
      </c>
      <c r="G254" s="11">
        <v>28991825</v>
      </c>
      <c r="H254" s="11">
        <v>31979505</v>
      </c>
      <c r="I254" s="11">
        <f t="shared" si="7"/>
        <v>40853</v>
      </c>
    </row>
    <row r="255" spans="1:9" x14ac:dyDescent="0.2">
      <c r="A255" s="4" t="s">
        <v>261</v>
      </c>
      <c r="B255" s="3" t="s">
        <v>639</v>
      </c>
      <c r="C255" s="3" t="s">
        <v>640</v>
      </c>
      <c r="D255" s="14">
        <v>4363</v>
      </c>
      <c r="E255" s="11">
        <v>188858320</v>
      </c>
      <c r="F255" s="11">
        <f t="shared" si="6"/>
        <v>43286</v>
      </c>
      <c r="G255" s="11">
        <v>175427703</v>
      </c>
      <c r="H255" s="11">
        <v>188858320</v>
      </c>
      <c r="I255" s="11">
        <f t="shared" si="7"/>
        <v>43286</v>
      </c>
    </row>
    <row r="256" spans="1:9" x14ac:dyDescent="0.2">
      <c r="A256" s="4" t="s">
        <v>264</v>
      </c>
      <c r="B256" s="3" t="s">
        <v>639</v>
      </c>
      <c r="C256" s="3" t="s">
        <v>643</v>
      </c>
      <c r="D256" s="14">
        <v>725</v>
      </c>
      <c r="E256" s="11">
        <v>88377686</v>
      </c>
      <c r="F256" s="11">
        <f t="shared" si="6"/>
        <v>121900</v>
      </c>
      <c r="G256" s="11">
        <v>86055851</v>
      </c>
      <c r="H256" s="11">
        <v>88377686</v>
      </c>
      <c r="I256" s="11">
        <f t="shared" si="7"/>
        <v>121900</v>
      </c>
    </row>
    <row r="257" spans="1:9" x14ac:dyDescent="0.2">
      <c r="A257" s="4" t="s">
        <v>135</v>
      </c>
      <c r="B257" s="3" t="s">
        <v>344</v>
      </c>
      <c r="C257" s="3" t="s">
        <v>511</v>
      </c>
      <c r="D257" s="14">
        <v>3546.5</v>
      </c>
      <c r="E257" s="11">
        <v>217499325</v>
      </c>
      <c r="F257" s="11">
        <f t="shared" si="6"/>
        <v>61328</v>
      </c>
      <c r="G257" s="11">
        <v>200747536</v>
      </c>
      <c r="H257" s="11">
        <v>217178533</v>
      </c>
      <c r="I257" s="11">
        <f t="shared" si="7"/>
        <v>61237</v>
      </c>
    </row>
    <row r="258" spans="1:9" x14ac:dyDescent="0.2">
      <c r="A258" s="4" t="s">
        <v>161</v>
      </c>
      <c r="B258" s="3" t="s">
        <v>344</v>
      </c>
      <c r="C258" s="3" t="s">
        <v>537</v>
      </c>
      <c r="D258" s="14">
        <v>742.9</v>
      </c>
      <c r="E258" s="11">
        <v>28228919</v>
      </c>
      <c r="F258" s="11">
        <f t="shared" si="6"/>
        <v>37998</v>
      </c>
      <c r="G258" s="11">
        <v>25460910</v>
      </c>
      <c r="H258" s="11">
        <v>28228919</v>
      </c>
      <c r="I258" s="11">
        <f t="shared" si="7"/>
        <v>37998</v>
      </c>
    </row>
    <row r="259" spans="1:9" x14ac:dyDescent="0.2">
      <c r="A259" s="4" t="s">
        <v>221</v>
      </c>
      <c r="B259" s="3" t="s">
        <v>344</v>
      </c>
      <c r="C259" s="3" t="s">
        <v>598</v>
      </c>
      <c r="D259" s="14">
        <v>5408.5</v>
      </c>
      <c r="E259" s="11">
        <v>431013926</v>
      </c>
      <c r="F259" s="11">
        <f t="shared" si="6"/>
        <v>79692</v>
      </c>
      <c r="G259" s="11">
        <v>404531164</v>
      </c>
      <c r="H259" s="11">
        <v>431013926</v>
      </c>
      <c r="I259" s="11">
        <f t="shared" si="7"/>
        <v>79692</v>
      </c>
    </row>
    <row r="260" spans="1:9" x14ac:dyDescent="0.2">
      <c r="A260" s="4" t="s">
        <v>234</v>
      </c>
      <c r="B260" s="3" t="s">
        <v>344</v>
      </c>
      <c r="C260" s="3" t="s">
        <v>610</v>
      </c>
      <c r="D260" s="14">
        <v>3403</v>
      </c>
      <c r="E260" s="11">
        <v>171329674</v>
      </c>
      <c r="F260" s="11">
        <f t="shared" si="6"/>
        <v>50347</v>
      </c>
      <c r="G260" s="11">
        <v>154633274</v>
      </c>
      <c r="H260" s="11">
        <v>171329674</v>
      </c>
      <c r="I260" s="11">
        <f t="shared" si="7"/>
        <v>50347</v>
      </c>
    </row>
    <row r="261" spans="1:9" x14ac:dyDescent="0.2">
      <c r="A261" s="4" t="s">
        <v>281</v>
      </c>
      <c r="B261" s="3" t="s">
        <v>344</v>
      </c>
      <c r="C261" s="3" t="s">
        <v>660</v>
      </c>
      <c r="D261" s="14">
        <v>13219.4</v>
      </c>
      <c r="E261" s="11">
        <v>621732394</v>
      </c>
      <c r="F261" s="11">
        <f t="shared" ref="F261:F324" si="8">E261/D261</f>
        <v>47032</v>
      </c>
      <c r="G261" s="11">
        <v>546237484</v>
      </c>
      <c r="H261" s="11">
        <v>609192116</v>
      </c>
      <c r="I261" s="11">
        <f t="shared" ref="I261:I324" si="9">H261/D261</f>
        <v>46083</v>
      </c>
    </row>
    <row r="262" spans="1:9" x14ac:dyDescent="0.2">
      <c r="A262" s="4" t="s">
        <v>200</v>
      </c>
      <c r="B262" s="3" t="s">
        <v>575</v>
      </c>
      <c r="C262" s="3" t="s">
        <v>576</v>
      </c>
      <c r="D262" s="14">
        <v>286.7</v>
      </c>
      <c r="E262" s="11">
        <v>28500256</v>
      </c>
      <c r="F262" s="11">
        <f t="shared" si="8"/>
        <v>99408</v>
      </c>
      <c r="G262" s="11">
        <v>26338009</v>
      </c>
      <c r="H262" s="11">
        <v>28500256</v>
      </c>
      <c r="I262" s="11">
        <f t="shared" si="9"/>
        <v>99408</v>
      </c>
    </row>
    <row r="263" spans="1:9" x14ac:dyDescent="0.2">
      <c r="A263" s="4" t="s">
        <v>142</v>
      </c>
      <c r="B263" s="3" t="s">
        <v>345</v>
      </c>
      <c r="C263" s="3" t="s">
        <v>518</v>
      </c>
      <c r="D263" s="14">
        <v>899.5</v>
      </c>
      <c r="E263" s="11">
        <v>61341711</v>
      </c>
      <c r="F263" s="11">
        <f t="shared" si="8"/>
        <v>68195</v>
      </c>
      <c r="G263" s="11">
        <v>55825913</v>
      </c>
      <c r="H263" s="11">
        <v>60976813</v>
      </c>
      <c r="I263" s="11">
        <f t="shared" si="9"/>
        <v>67790</v>
      </c>
    </row>
    <row r="264" spans="1:9" x14ac:dyDescent="0.2">
      <c r="A264" s="4" t="s">
        <v>42</v>
      </c>
      <c r="B264" s="3" t="s">
        <v>346</v>
      </c>
      <c r="C264" s="3" t="s">
        <v>414</v>
      </c>
      <c r="D264" s="14">
        <v>433</v>
      </c>
      <c r="E264" s="11">
        <v>23608382</v>
      </c>
      <c r="F264" s="11">
        <f t="shared" si="8"/>
        <v>54523</v>
      </c>
      <c r="G264" s="11">
        <v>20850286</v>
      </c>
      <c r="H264" s="11">
        <v>23367991</v>
      </c>
      <c r="I264" s="11">
        <f t="shared" si="9"/>
        <v>53968</v>
      </c>
    </row>
    <row r="265" spans="1:9" x14ac:dyDescent="0.2">
      <c r="A265" s="4" t="s">
        <v>139</v>
      </c>
      <c r="B265" s="3" t="s">
        <v>347</v>
      </c>
      <c r="C265" s="3" t="s">
        <v>347</v>
      </c>
      <c r="D265" s="14">
        <v>268.8</v>
      </c>
      <c r="E265" s="11">
        <v>16079598</v>
      </c>
      <c r="F265" s="11">
        <f t="shared" si="8"/>
        <v>59820</v>
      </c>
      <c r="G265" s="11">
        <v>14600976</v>
      </c>
      <c r="H265" s="11">
        <v>15958202</v>
      </c>
      <c r="I265" s="11">
        <f t="shared" si="9"/>
        <v>59368</v>
      </c>
    </row>
    <row r="266" spans="1:9" x14ac:dyDescent="0.2">
      <c r="A266" s="4" t="s">
        <v>140</v>
      </c>
      <c r="B266" s="3" t="s">
        <v>347</v>
      </c>
      <c r="C266" s="3" t="s">
        <v>516</v>
      </c>
      <c r="D266" s="14">
        <v>327.5</v>
      </c>
      <c r="E266" s="11">
        <v>33026245</v>
      </c>
      <c r="F266" s="11">
        <f t="shared" si="8"/>
        <v>100843</v>
      </c>
      <c r="G266" s="11">
        <v>31110903</v>
      </c>
      <c r="H266" s="11">
        <v>32956599</v>
      </c>
      <c r="I266" s="11">
        <f t="shared" si="9"/>
        <v>100631</v>
      </c>
    </row>
    <row r="267" spans="1:9" x14ac:dyDescent="0.2">
      <c r="A267" s="4" t="s">
        <v>141</v>
      </c>
      <c r="B267" s="3" t="s">
        <v>347</v>
      </c>
      <c r="C267" s="3" t="s">
        <v>517</v>
      </c>
      <c r="D267" s="14">
        <v>264.10000000000002</v>
      </c>
      <c r="E267" s="11">
        <v>34993594</v>
      </c>
      <c r="F267" s="11">
        <f t="shared" si="8"/>
        <v>132501</v>
      </c>
      <c r="G267" s="11">
        <v>33851235</v>
      </c>
      <c r="H267" s="11">
        <v>34918921</v>
      </c>
      <c r="I267" s="11">
        <f t="shared" si="9"/>
        <v>132219</v>
      </c>
    </row>
    <row r="268" spans="1:9" x14ac:dyDescent="0.2">
      <c r="A268" s="4" t="s">
        <v>236</v>
      </c>
      <c r="B268" s="3" t="s">
        <v>612</v>
      </c>
      <c r="C268" s="3" t="s">
        <v>613</v>
      </c>
      <c r="D268" s="14">
        <v>462.5</v>
      </c>
      <c r="E268" s="11">
        <v>105445284</v>
      </c>
      <c r="F268" s="11">
        <f t="shared" si="8"/>
        <v>227990</v>
      </c>
      <c r="G268" s="11">
        <v>103667185</v>
      </c>
      <c r="H268" s="11">
        <v>105445284</v>
      </c>
      <c r="I268" s="11">
        <f t="shared" si="9"/>
        <v>227990</v>
      </c>
    </row>
    <row r="269" spans="1:9" x14ac:dyDescent="0.2">
      <c r="A269" s="4" t="s">
        <v>17</v>
      </c>
      <c r="B269" s="3" t="s">
        <v>383</v>
      </c>
      <c r="C269" s="3" t="s">
        <v>384</v>
      </c>
      <c r="D269" s="14">
        <v>187.8</v>
      </c>
      <c r="E269" s="11">
        <v>108318942</v>
      </c>
      <c r="F269" s="11">
        <f t="shared" si="8"/>
        <v>576778</v>
      </c>
      <c r="G269" s="11">
        <v>107765629</v>
      </c>
      <c r="H269" s="11">
        <v>108318942</v>
      </c>
      <c r="I269" s="11">
        <f t="shared" si="9"/>
        <v>576778</v>
      </c>
    </row>
    <row r="270" spans="1:9" x14ac:dyDescent="0.2">
      <c r="A270" s="4" t="s">
        <v>18</v>
      </c>
      <c r="B270" s="3" t="s">
        <v>383</v>
      </c>
      <c r="C270" s="3" t="s">
        <v>385</v>
      </c>
      <c r="D270" s="14">
        <v>985.7</v>
      </c>
      <c r="E270" s="11">
        <v>334274235</v>
      </c>
      <c r="F270" s="11">
        <f t="shared" si="8"/>
        <v>339124</v>
      </c>
      <c r="G270" s="11">
        <v>330343547</v>
      </c>
      <c r="H270" s="11">
        <v>334274235</v>
      </c>
      <c r="I270" s="11">
        <f t="shared" si="9"/>
        <v>339124</v>
      </c>
    </row>
    <row r="271" spans="1:9" x14ac:dyDescent="0.2">
      <c r="A271" s="4" t="s">
        <v>143</v>
      </c>
      <c r="B271" s="3" t="s">
        <v>348</v>
      </c>
      <c r="C271" s="3" t="s">
        <v>519</v>
      </c>
      <c r="D271" s="14">
        <v>1648.3</v>
      </c>
      <c r="E271" s="11">
        <v>63851889</v>
      </c>
      <c r="F271" s="11">
        <f t="shared" si="8"/>
        <v>38738</v>
      </c>
      <c r="G271" s="11">
        <v>55494390</v>
      </c>
      <c r="H271" s="11">
        <v>59601815</v>
      </c>
      <c r="I271" s="11">
        <f t="shared" si="9"/>
        <v>36160</v>
      </c>
    </row>
    <row r="272" spans="1:9" x14ac:dyDescent="0.2">
      <c r="A272" s="4" t="s">
        <v>146</v>
      </c>
      <c r="B272" s="3" t="s">
        <v>348</v>
      </c>
      <c r="C272" s="3" t="s">
        <v>522</v>
      </c>
      <c r="D272" s="14">
        <v>518.79999999999995</v>
      </c>
      <c r="E272" s="11">
        <v>19292220</v>
      </c>
      <c r="F272" s="11">
        <f t="shared" si="8"/>
        <v>37186</v>
      </c>
      <c r="G272" s="11">
        <v>17121133</v>
      </c>
      <c r="H272" s="11">
        <v>18936181</v>
      </c>
      <c r="I272" s="11">
        <f t="shared" si="9"/>
        <v>36500</v>
      </c>
    </row>
    <row r="273" spans="1:9" x14ac:dyDescent="0.2">
      <c r="A273" s="4" t="s">
        <v>147</v>
      </c>
      <c r="B273" s="3" t="s">
        <v>348</v>
      </c>
      <c r="C273" s="3" t="s">
        <v>523</v>
      </c>
      <c r="D273" s="14">
        <v>656.5</v>
      </c>
      <c r="E273" s="11">
        <v>20183930</v>
      </c>
      <c r="F273" s="11">
        <f t="shared" si="8"/>
        <v>30745</v>
      </c>
      <c r="G273" s="11">
        <v>17139596</v>
      </c>
      <c r="H273" s="11">
        <v>19798304</v>
      </c>
      <c r="I273" s="11">
        <f t="shared" si="9"/>
        <v>30157</v>
      </c>
    </row>
    <row r="274" spans="1:9" x14ac:dyDescent="0.2">
      <c r="A274" s="4" t="s">
        <v>148</v>
      </c>
      <c r="B274" s="3" t="s">
        <v>348</v>
      </c>
      <c r="C274" s="3" t="s">
        <v>524</v>
      </c>
      <c r="D274" s="14">
        <v>333.5</v>
      </c>
      <c r="E274" s="11">
        <v>15712812</v>
      </c>
      <c r="F274" s="11">
        <f t="shared" si="8"/>
        <v>47115</v>
      </c>
      <c r="G274" s="11">
        <v>13914191</v>
      </c>
      <c r="H274" s="11">
        <v>15508805</v>
      </c>
      <c r="I274" s="11">
        <f t="shared" si="9"/>
        <v>46503</v>
      </c>
    </row>
    <row r="275" spans="1:9" x14ac:dyDescent="0.2">
      <c r="A275" s="4" t="s">
        <v>149</v>
      </c>
      <c r="B275" s="3" t="s">
        <v>348</v>
      </c>
      <c r="C275" s="3" t="s">
        <v>525</v>
      </c>
      <c r="D275" s="14">
        <v>179.5</v>
      </c>
      <c r="E275" s="11">
        <v>12582264</v>
      </c>
      <c r="F275" s="11">
        <f t="shared" si="8"/>
        <v>70096</v>
      </c>
      <c r="G275" s="11">
        <v>11543853</v>
      </c>
      <c r="H275" s="11">
        <v>12410968</v>
      </c>
      <c r="I275" s="11">
        <f t="shared" si="9"/>
        <v>69142</v>
      </c>
    </row>
    <row r="276" spans="1:9" x14ac:dyDescent="0.2">
      <c r="A276" s="4" t="s">
        <v>150</v>
      </c>
      <c r="B276" s="3" t="s">
        <v>348</v>
      </c>
      <c r="C276" s="3" t="s">
        <v>526</v>
      </c>
      <c r="D276" s="14">
        <v>234</v>
      </c>
      <c r="E276" s="11">
        <v>14123167</v>
      </c>
      <c r="F276" s="11">
        <f t="shared" si="8"/>
        <v>60355</v>
      </c>
      <c r="G276" s="11">
        <v>12535373</v>
      </c>
      <c r="H276" s="11">
        <v>14035775</v>
      </c>
      <c r="I276" s="11">
        <f t="shared" si="9"/>
        <v>59982</v>
      </c>
    </row>
    <row r="277" spans="1:9" x14ac:dyDescent="0.2">
      <c r="A277" s="4" t="s">
        <v>289</v>
      </c>
      <c r="B277" s="3" t="s">
        <v>348</v>
      </c>
      <c r="C277" s="3" t="s">
        <v>668</v>
      </c>
      <c r="D277" s="14">
        <v>222</v>
      </c>
      <c r="E277" s="11">
        <v>8273184</v>
      </c>
      <c r="F277" s="11">
        <f t="shared" si="8"/>
        <v>37267</v>
      </c>
      <c r="G277" s="11">
        <v>7515120</v>
      </c>
      <c r="H277" s="11">
        <v>8269004</v>
      </c>
      <c r="I277" s="11">
        <f t="shared" si="9"/>
        <v>37248</v>
      </c>
    </row>
    <row r="278" spans="1:9" x14ac:dyDescent="0.2">
      <c r="A278" s="4" t="s">
        <v>108</v>
      </c>
      <c r="B278" s="3" t="s">
        <v>483</v>
      </c>
      <c r="C278" s="3" t="s">
        <v>484</v>
      </c>
      <c r="D278" s="14">
        <v>98</v>
      </c>
      <c r="E278" s="11">
        <v>9471640</v>
      </c>
      <c r="F278" s="11">
        <f t="shared" si="8"/>
        <v>96649</v>
      </c>
      <c r="G278" s="11">
        <v>8886949</v>
      </c>
      <c r="H278" s="11">
        <v>9471640</v>
      </c>
      <c r="I278" s="11">
        <f t="shared" si="9"/>
        <v>96649</v>
      </c>
    </row>
    <row r="279" spans="1:9" x14ac:dyDescent="0.2">
      <c r="A279" s="4" t="s">
        <v>109</v>
      </c>
      <c r="B279" s="3" t="s">
        <v>483</v>
      </c>
      <c r="C279" s="3" t="s">
        <v>485</v>
      </c>
      <c r="D279" s="14">
        <v>916.5</v>
      </c>
      <c r="E279" s="11">
        <v>60558814</v>
      </c>
      <c r="F279" s="11">
        <f t="shared" si="8"/>
        <v>66076</v>
      </c>
      <c r="G279" s="11">
        <v>55135281</v>
      </c>
      <c r="H279" s="11">
        <v>60558814</v>
      </c>
      <c r="I279" s="11">
        <f t="shared" si="9"/>
        <v>66076</v>
      </c>
    </row>
    <row r="280" spans="1:9" x14ac:dyDescent="0.2">
      <c r="A280" s="4" t="s">
        <v>110</v>
      </c>
      <c r="B280" s="3" t="s">
        <v>483</v>
      </c>
      <c r="C280" s="3" t="s">
        <v>486</v>
      </c>
      <c r="D280" s="14">
        <v>204.5</v>
      </c>
      <c r="E280" s="11">
        <v>8598193</v>
      </c>
      <c r="F280" s="11">
        <f t="shared" si="8"/>
        <v>42045</v>
      </c>
      <c r="G280" s="11">
        <v>7827686</v>
      </c>
      <c r="H280" s="11">
        <v>8598193</v>
      </c>
      <c r="I280" s="11">
        <f t="shared" si="9"/>
        <v>42045</v>
      </c>
    </row>
    <row r="281" spans="1:9" x14ac:dyDescent="0.2">
      <c r="A281" s="4" t="s">
        <v>16</v>
      </c>
      <c r="B281" s="3" t="s">
        <v>381</v>
      </c>
      <c r="C281" s="3" t="s">
        <v>382</v>
      </c>
      <c r="D281" s="14">
        <v>411.2</v>
      </c>
      <c r="E281" s="11">
        <v>33665670</v>
      </c>
      <c r="F281" s="11">
        <f t="shared" si="8"/>
        <v>81872</v>
      </c>
      <c r="G281" s="11">
        <v>30666379</v>
      </c>
      <c r="H281" s="11">
        <v>33628229</v>
      </c>
      <c r="I281" s="11">
        <f t="shared" si="9"/>
        <v>81781</v>
      </c>
    </row>
    <row r="282" spans="1:9" x14ac:dyDescent="0.2">
      <c r="A282" s="4" t="s">
        <v>119</v>
      </c>
      <c r="B282" s="3" t="s">
        <v>349</v>
      </c>
      <c r="C282" s="3" t="s">
        <v>494</v>
      </c>
      <c r="D282" s="14">
        <v>470</v>
      </c>
      <c r="E282" s="11">
        <v>33537794</v>
      </c>
      <c r="F282" s="11">
        <f t="shared" si="8"/>
        <v>71357</v>
      </c>
      <c r="G282" s="11">
        <v>30272885</v>
      </c>
      <c r="H282" s="11">
        <v>32665230</v>
      </c>
      <c r="I282" s="11">
        <f t="shared" si="9"/>
        <v>69500</v>
      </c>
    </row>
    <row r="283" spans="1:9" x14ac:dyDescent="0.2">
      <c r="A283" s="4" t="s">
        <v>120</v>
      </c>
      <c r="B283" s="3" t="s">
        <v>349</v>
      </c>
      <c r="C283" s="3" t="s">
        <v>495</v>
      </c>
      <c r="D283" s="14">
        <v>500.5</v>
      </c>
      <c r="E283" s="11">
        <v>31334930</v>
      </c>
      <c r="F283" s="11">
        <f t="shared" si="8"/>
        <v>62607</v>
      </c>
      <c r="G283" s="11">
        <v>27839045</v>
      </c>
      <c r="H283" s="11">
        <v>30894613</v>
      </c>
      <c r="I283" s="11">
        <f t="shared" si="9"/>
        <v>61727</v>
      </c>
    </row>
    <row r="284" spans="1:9" x14ac:dyDescent="0.2">
      <c r="A284" s="4" t="s">
        <v>45</v>
      </c>
      <c r="B284" s="3" t="s">
        <v>417</v>
      </c>
      <c r="C284" s="3" t="s">
        <v>417</v>
      </c>
      <c r="D284" s="14">
        <v>198.5</v>
      </c>
      <c r="E284" s="11">
        <v>18531541</v>
      </c>
      <c r="F284" s="11">
        <f t="shared" si="8"/>
        <v>93358</v>
      </c>
      <c r="G284" s="11">
        <v>17325847</v>
      </c>
      <c r="H284" s="11">
        <v>18531541</v>
      </c>
      <c r="I284" s="11">
        <f t="shared" si="9"/>
        <v>93358</v>
      </c>
    </row>
    <row r="285" spans="1:9" x14ac:dyDescent="0.2">
      <c r="A285" s="4" t="s">
        <v>46</v>
      </c>
      <c r="B285" s="3" t="s">
        <v>417</v>
      </c>
      <c r="C285" s="3" t="s">
        <v>418</v>
      </c>
      <c r="D285" s="14">
        <v>103</v>
      </c>
      <c r="E285" s="11">
        <v>6428752</v>
      </c>
      <c r="F285" s="11">
        <f t="shared" si="8"/>
        <v>62415</v>
      </c>
      <c r="G285" s="11">
        <v>6182258</v>
      </c>
      <c r="H285" s="11">
        <v>6428752</v>
      </c>
      <c r="I285" s="11">
        <f t="shared" si="9"/>
        <v>62415</v>
      </c>
    </row>
    <row r="286" spans="1:9" x14ac:dyDescent="0.2">
      <c r="A286" s="4" t="s">
        <v>7</v>
      </c>
      <c r="B286" s="3" t="s">
        <v>350</v>
      </c>
      <c r="C286" s="3" t="s">
        <v>367</v>
      </c>
      <c r="D286" s="14">
        <v>396.5</v>
      </c>
      <c r="E286" s="11">
        <v>27092154</v>
      </c>
      <c r="F286" s="11">
        <f t="shared" si="8"/>
        <v>68328</v>
      </c>
      <c r="G286" s="11">
        <v>24507366</v>
      </c>
      <c r="H286" s="11">
        <v>26914186</v>
      </c>
      <c r="I286" s="11">
        <f t="shared" si="9"/>
        <v>67879</v>
      </c>
    </row>
    <row r="287" spans="1:9" x14ac:dyDescent="0.2">
      <c r="A287" s="4" t="s">
        <v>29</v>
      </c>
      <c r="B287" s="3" t="s">
        <v>350</v>
      </c>
      <c r="C287" s="3" t="s">
        <v>400</v>
      </c>
      <c r="D287" s="14">
        <v>329.7</v>
      </c>
      <c r="E287" s="11">
        <v>25541558</v>
      </c>
      <c r="F287" s="11">
        <f t="shared" si="8"/>
        <v>77469</v>
      </c>
      <c r="G287" s="11">
        <v>23233187</v>
      </c>
      <c r="H287" s="11">
        <v>24914752</v>
      </c>
      <c r="I287" s="11">
        <f t="shared" si="9"/>
        <v>75568</v>
      </c>
    </row>
    <row r="288" spans="1:9" x14ac:dyDescent="0.2">
      <c r="A288" s="4" t="s">
        <v>30</v>
      </c>
      <c r="B288" s="3" t="s">
        <v>350</v>
      </c>
      <c r="C288" s="3" t="s">
        <v>401</v>
      </c>
      <c r="D288" s="14">
        <v>278.5</v>
      </c>
      <c r="E288" s="11">
        <v>22668602</v>
      </c>
      <c r="F288" s="11">
        <f t="shared" si="8"/>
        <v>81395</v>
      </c>
      <c r="G288" s="11">
        <v>20784945</v>
      </c>
      <c r="H288" s="11">
        <v>22668602</v>
      </c>
      <c r="I288" s="11">
        <f t="shared" si="9"/>
        <v>81395</v>
      </c>
    </row>
    <row r="289" spans="1:9" x14ac:dyDescent="0.2">
      <c r="A289" s="4" t="s">
        <v>250</v>
      </c>
      <c r="B289" s="3" t="s">
        <v>436</v>
      </c>
      <c r="C289" s="3" t="s">
        <v>627</v>
      </c>
      <c r="D289" s="14">
        <v>427.5</v>
      </c>
      <c r="E289" s="11">
        <v>28009747</v>
      </c>
      <c r="F289" s="11">
        <f t="shared" si="8"/>
        <v>65520</v>
      </c>
      <c r="G289" s="11">
        <v>26011255</v>
      </c>
      <c r="H289" s="11">
        <v>28009747</v>
      </c>
      <c r="I289" s="11">
        <f t="shared" si="9"/>
        <v>65520</v>
      </c>
    </row>
    <row r="290" spans="1:9" x14ac:dyDescent="0.2">
      <c r="A290" s="4" t="s">
        <v>176</v>
      </c>
      <c r="B290" s="3" t="s">
        <v>351</v>
      </c>
      <c r="C290" s="3" t="s">
        <v>554</v>
      </c>
      <c r="D290" s="14">
        <v>182.7</v>
      </c>
      <c r="E290" s="11">
        <v>29183694</v>
      </c>
      <c r="F290" s="11">
        <f t="shared" si="8"/>
        <v>159736</v>
      </c>
      <c r="G290" s="11">
        <v>27501622</v>
      </c>
      <c r="H290" s="11">
        <v>29183694</v>
      </c>
      <c r="I290" s="11">
        <f t="shared" si="9"/>
        <v>159736</v>
      </c>
    </row>
    <row r="291" spans="1:9" x14ac:dyDescent="0.2">
      <c r="A291" s="4" t="s">
        <v>244</v>
      </c>
      <c r="B291" s="3" t="s">
        <v>351</v>
      </c>
      <c r="C291" s="3" t="s">
        <v>620</v>
      </c>
      <c r="D291" s="14">
        <v>717.2</v>
      </c>
      <c r="E291" s="11">
        <v>34867402</v>
      </c>
      <c r="F291" s="11">
        <f t="shared" si="8"/>
        <v>48616</v>
      </c>
      <c r="G291" s="11">
        <v>31442953</v>
      </c>
      <c r="H291" s="11">
        <v>34867402</v>
      </c>
      <c r="I291" s="11">
        <f t="shared" si="9"/>
        <v>48616</v>
      </c>
    </row>
    <row r="292" spans="1:9" x14ac:dyDescent="0.2">
      <c r="A292" s="4" t="s">
        <v>265</v>
      </c>
      <c r="B292" s="3" t="s">
        <v>351</v>
      </c>
      <c r="C292" s="3" t="s">
        <v>644</v>
      </c>
      <c r="D292" s="14">
        <v>730</v>
      </c>
      <c r="E292" s="11">
        <v>46552211</v>
      </c>
      <c r="F292" s="11">
        <f t="shared" si="8"/>
        <v>63770</v>
      </c>
      <c r="G292" s="11">
        <v>41568850</v>
      </c>
      <c r="H292" s="11">
        <v>46545253</v>
      </c>
      <c r="I292" s="11">
        <f t="shared" si="9"/>
        <v>63761</v>
      </c>
    </row>
    <row r="293" spans="1:9" x14ac:dyDescent="0.2">
      <c r="A293" s="4" t="s">
        <v>156</v>
      </c>
      <c r="B293" s="3" t="s">
        <v>532</v>
      </c>
      <c r="C293" s="3" t="s">
        <v>532</v>
      </c>
      <c r="D293" s="14">
        <v>398.3</v>
      </c>
      <c r="E293" s="11">
        <v>23054150</v>
      </c>
      <c r="F293" s="11">
        <f t="shared" si="8"/>
        <v>57881</v>
      </c>
      <c r="G293" s="11">
        <v>20159557</v>
      </c>
      <c r="H293" s="11">
        <v>23054150</v>
      </c>
      <c r="I293" s="11">
        <f t="shared" si="9"/>
        <v>57881</v>
      </c>
    </row>
    <row r="294" spans="1:9" x14ac:dyDescent="0.2">
      <c r="A294" s="4" t="s">
        <v>10</v>
      </c>
      <c r="B294" s="3" t="s">
        <v>352</v>
      </c>
      <c r="C294" s="3" t="s">
        <v>375</v>
      </c>
      <c r="D294" s="14">
        <v>3771.6</v>
      </c>
      <c r="E294" s="11">
        <v>141589597</v>
      </c>
      <c r="F294" s="11">
        <f t="shared" si="8"/>
        <v>37541</v>
      </c>
      <c r="G294" s="11">
        <v>127119704</v>
      </c>
      <c r="H294" s="11">
        <v>141589597</v>
      </c>
      <c r="I294" s="11">
        <f t="shared" si="9"/>
        <v>37541</v>
      </c>
    </row>
    <row r="295" spans="1:9" x14ac:dyDescent="0.2">
      <c r="A295" s="4" t="s">
        <v>11</v>
      </c>
      <c r="B295" s="3" t="s">
        <v>352</v>
      </c>
      <c r="C295" s="3" t="s">
        <v>376</v>
      </c>
      <c r="D295" s="14">
        <v>1630.5</v>
      </c>
      <c r="E295" s="11">
        <v>156768915</v>
      </c>
      <c r="F295" s="11">
        <f t="shared" si="8"/>
        <v>96148</v>
      </c>
      <c r="G295" s="11">
        <v>148576639</v>
      </c>
      <c r="H295" s="11">
        <v>156768915</v>
      </c>
      <c r="I295" s="11">
        <f t="shared" si="9"/>
        <v>96148</v>
      </c>
    </row>
    <row r="296" spans="1:9" x14ac:dyDescent="0.2">
      <c r="A296" s="4" t="s">
        <v>12</v>
      </c>
      <c r="B296" s="3" t="s">
        <v>352</v>
      </c>
      <c r="C296" s="3" t="s">
        <v>377</v>
      </c>
      <c r="D296" s="14">
        <v>2358.8000000000002</v>
      </c>
      <c r="E296" s="11">
        <v>146730308</v>
      </c>
      <c r="F296" s="11">
        <f t="shared" si="8"/>
        <v>62205</v>
      </c>
      <c r="G296" s="11">
        <v>136071293</v>
      </c>
      <c r="H296" s="11">
        <v>142554650</v>
      </c>
      <c r="I296" s="11">
        <f t="shared" si="9"/>
        <v>60435</v>
      </c>
    </row>
    <row r="297" spans="1:9" ht="13.5" thickBot="1" x14ac:dyDescent="0.25">
      <c r="A297" s="4" t="s">
        <v>280</v>
      </c>
      <c r="B297" s="3" t="s">
        <v>352</v>
      </c>
      <c r="C297" s="3" t="s">
        <v>659</v>
      </c>
      <c r="D297" s="16">
        <v>18735.7</v>
      </c>
      <c r="E297" s="12">
        <v>727665821</v>
      </c>
      <c r="F297" s="12">
        <f t="shared" si="8"/>
        <v>38838</v>
      </c>
      <c r="G297" s="12">
        <v>643094209</v>
      </c>
      <c r="H297" s="12">
        <v>724463487</v>
      </c>
      <c r="I297" s="12">
        <f t="shared" si="9"/>
        <v>38668</v>
      </c>
    </row>
    <row r="298" spans="1:9" ht="13.5" thickTop="1" x14ac:dyDescent="0.2">
      <c r="D298" s="15">
        <f>SUM(D5:D297)</f>
        <v>453360.4</v>
      </c>
      <c r="E298" s="11">
        <f>SUM(E5:E297)</f>
        <v>30251084206</v>
      </c>
      <c r="F298" s="11">
        <f t="shared" si="8"/>
        <v>66726</v>
      </c>
      <c r="G298" s="11">
        <f>SUM(G5:G297)</f>
        <v>28025624370</v>
      </c>
      <c r="H298" s="11">
        <f>SUM(H5:H297)</f>
        <v>30125015173</v>
      </c>
      <c r="I298" s="11">
        <f t="shared" si="9"/>
        <v>66448</v>
      </c>
    </row>
  </sheetData>
  <mergeCells count="2">
    <mergeCell ref="D1:I1"/>
    <mergeCell ref="D2:I2"/>
  </mergeCells>
  <printOptions gridLines="1"/>
  <pageMargins left="0.2" right="0.2" top="0.5" bottom="0.5" header="0.3" footer="0.3"/>
  <pageSetup scale="84" orientation="portrait" r:id="rId1"/>
  <headerFooter>
    <oddFooter>&amp;R&amp;Z&amp;F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USD Valuations</vt:lpstr>
      <vt:lpstr>'USD Valuations'!Print_Titles</vt:lpstr>
    </vt:vector>
  </TitlesOfParts>
  <Company>KDOR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RVPVVKL</dc:creator>
  <cp:lastModifiedBy>Kevin Mercer</cp:lastModifiedBy>
  <cp:lastPrinted>2010-06-08T19:03:35Z</cp:lastPrinted>
  <dcterms:created xsi:type="dcterms:W3CDTF">2008-02-13T19:59:31Z</dcterms:created>
  <dcterms:modified xsi:type="dcterms:W3CDTF">2012-08-29T21:47:00Z</dcterms:modified>
</cp:coreProperties>
</file>