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55" windowWidth="16800" windowHeight="934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Sheet1!$1:$5</definedName>
  </definedNames>
  <calcPr calcId="145621" fullCalcOnLoad="1"/>
</workbook>
</file>

<file path=xl/calcChain.xml><?xml version="1.0" encoding="utf-8"?>
<calcChain xmlns="http://schemas.openxmlformats.org/spreadsheetml/2006/main">
  <c r="F300" i="1" l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H301" i="1"/>
  <c r="G301" i="1"/>
  <c r="E301" i="1"/>
  <c r="F301" i="1" s="1"/>
  <c r="D301" i="1"/>
  <c r="O301" i="1" s="1"/>
  <c r="O300" i="1"/>
  <c r="N300" i="1"/>
  <c r="I134" i="1"/>
  <c r="O299" i="1"/>
  <c r="N299" i="1"/>
  <c r="I108" i="1"/>
  <c r="O298" i="1"/>
  <c r="N298" i="1"/>
  <c r="I280" i="1"/>
  <c r="O297" i="1"/>
  <c r="N297" i="1"/>
  <c r="I38" i="1"/>
  <c r="O296" i="1"/>
  <c r="N296" i="1"/>
  <c r="I115" i="1"/>
  <c r="O295" i="1"/>
  <c r="N295" i="1"/>
  <c r="I145" i="1"/>
  <c r="O294" i="1"/>
  <c r="N294" i="1"/>
  <c r="I144" i="1"/>
  <c r="O293" i="1"/>
  <c r="N293" i="1"/>
  <c r="I143" i="1"/>
  <c r="O292" i="1"/>
  <c r="N292" i="1"/>
  <c r="I142" i="1"/>
  <c r="O291" i="1"/>
  <c r="N291" i="1"/>
  <c r="I75" i="1"/>
  <c r="O290" i="1"/>
  <c r="N290" i="1"/>
  <c r="I264" i="1"/>
  <c r="O289" i="1"/>
  <c r="N289" i="1"/>
  <c r="I300" i="1"/>
  <c r="O288" i="1"/>
  <c r="N288" i="1"/>
  <c r="I37" i="1"/>
  <c r="O287" i="1"/>
  <c r="N287" i="1"/>
  <c r="I172" i="1"/>
  <c r="O286" i="1"/>
  <c r="N286" i="1"/>
  <c r="I73" i="1"/>
  <c r="O285" i="1"/>
  <c r="N285" i="1"/>
  <c r="I211" i="1"/>
  <c r="O284" i="1"/>
  <c r="N284" i="1"/>
  <c r="I210" i="1"/>
  <c r="O283" i="1"/>
  <c r="N283" i="1"/>
  <c r="I106" i="1"/>
  <c r="O282" i="1"/>
  <c r="N282" i="1"/>
  <c r="I36" i="1"/>
  <c r="O281" i="1"/>
  <c r="N281" i="1"/>
  <c r="I31" i="1"/>
  <c r="O280" i="1"/>
  <c r="N280" i="1"/>
  <c r="I72" i="1"/>
  <c r="O279" i="1"/>
  <c r="N279" i="1"/>
  <c r="I30" i="1"/>
  <c r="O278" i="1"/>
  <c r="N278" i="1"/>
  <c r="I80" i="1"/>
  <c r="O277" i="1"/>
  <c r="N277" i="1"/>
  <c r="I171" i="1"/>
  <c r="O276" i="1"/>
  <c r="N276" i="1"/>
  <c r="I65" i="1"/>
  <c r="O275" i="1"/>
  <c r="N275" i="1"/>
  <c r="I70" i="1"/>
  <c r="O274" i="1"/>
  <c r="N274" i="1"/>
  <c r="I295" i="1"/>
  <c r="O273" i="1"/>
  <c r="N273" i="1"/>
  <c r="I259" i="1"/>
  <c r="O272" i="1"/>
  <c r="N272" i="1"/>
  <c r="I147" i="1"/>
  <c r="O271" i="1"/>
  <c r="N271" i="1"/>
  <c r="I64" i="1"/>
  <c r="O270" i="1"/>
  <c r="N270" i="1"/>
  <c r="I258" i="1"/>
  <c r="O269" i="1"/>
  <c r="N269" i="1"/>
  <c r="I10" i="1"/>
  <c r="O268" i="1"/>
  <c r="N268" i="1"/>
  <c r="I101" i="1"/>
  <c r="O267" i="1"/>
  <c r="N267" i="1"/>
  <c r="I100" i="1"/>
  <c r="O266" i="1"/>
  <c r="N266" i="1"/>
  <c r="I92" i="1"/>
  <c r="O265" i="1"/>
  <c r="N265" i="1"/>
  <c r="I141" i="1"/>
  <c r="O264" i="1"/>
  <c r="N264" i="1"/>
  <c r="I63" i="1"/>
  <c r="O263" i="1"/>
  <c r="N263" i="1"/>
  <c r="I54" i="1"/>
  <c r="O262" i="1"/>
  <c r="N262" i="1"/>
  <c r="I53" i="1"/>
  <c r="O261" i="1"/>
  <c r="N261" i="1"/>
  <c r="I153" i="1"/>
  <c r="O260" i="1"/>
  <c r="N260" i="1"/>
  <c r="I146" i="1"/>
  <c r="O259" i="1"/>
  <c r="N259" i="1"/>
  <c r="I292" i="1"/>
  <c r="O258" i="1"/>
  <c r="N258" i="1"/>
  <c r="I247" i="1"/>
  <c r="O257" i="1"/>
  <c r="N257" i="1"/>
  <c r="I52" i="1"/>
  <c r="O256" i="1"/>
  <c r="N256" i="1"/>
  <c r="I152" i="1"/>
  <c r="O255" i="1"/>
  <c r="N255" i="1"/>
  <c r="I51" i="1"/>
  <c r="O254" i="1"/>
  <c r="N254" i="1"/>
  <c r="I50" i="1"/>
  <c r="O253" i="1"/>
  <c r="N253" i="1"/>
  <c r="I294" i="1"/>
  <c r="O252" i="1"/>
  <c r="N252" i="1"/>
  <c r="I113" i="1"/>
  <c r="O251" i="1"/>
  <c r="N251" i="1"/>
  <c r="I87" i="1"/>
  <c r="O250" i="1"/>
  <c r="N250" i="1"/>
  <c r="I151" i="1"/>
  <c r="O249" i="1"/>
  <c r="N249" i="1"/>
  <c r="I84" i="1"/>
  <c r="O248" i="1"/>
  <c r="N248" i="1"/>
  <c r="I206" i="1"/>
  <c r="O247" i="1"/>
  <c r="N247" i="1"/>
  <c r="I205" i="1"/>
  <c r="O246" i="1"/>
  <c r="N246" i="1"/>
  <c r="I150" i="1"/>
  <c r="O245" i="1"/>
  <c r="N245" i="1"/>
  <c r="I271" i="1"/>
  <c r="O244" i="1"/>
  <c r="N244" i="1"/>
  <c r="I194" i="1"/>
  <c r="O243" i="1"/>
  <c r="N243" i="1"/>
  <c r="I263" i="1"/>
  <c r="O242" i="1"/>
  <c r="N242" i="1"/>
  <c r="I149" i="1"/>
  <c r="O241" i="1"/>
  <c r="N241" i="1"/>
  <c r="I177" i="1"/>
  <c r="O240" i="1"/>
  <c r="N240" i="1"/>
  <c r="I188" i="1"/>
  <c r="O239" i="1"/>
  <c r="N239" i="1"/>
  <c r="I187" i="1"/>
  <c r="O238" i="1"/>
  <c r="N238" i="1"/>
  <c r="I186" i="1"/>
  <c r="O237" i="1"/>
  <c r="N237" i="1"/>
  <c r="I233" i="1"/>
  <c r="O236" i="1"/>
  <c r="N236" i="1"/>
  <c r="I86" i="1"/>
  <c r="O235" i="1"/>
  <c r="N235" i="1"/>
  <c r="I193" i="1"/>
  <c r="O234" i="1"/>
  <c r="N234" i="1"/>
  <c r="I192" i="1"/>
  <c r="O233" i="1"/>
  <c r="N233" i="1"/>
  <c r="I112" i="1"/>
  <c r="O232" i="1"/>
  <c r="N232" i="1"/>
  <c r="I111" i="1"/>
  <c r="O231" i="1"/>
  <c r="N231" i="1"/>
  <c r="I220" i="1"/>
  <c r="O230" i="1"/>
  <c r="N230" i="1"/>
  <c r="I262" i="1"/>
  <c r="O229" i="1"/>
  <c r="N229" i="1"/>
  <c r="I185" i="1"/>
  <c r="O228" i="1"/>
  <c r="N228" i="1"/>
  <c r="I62" i="1"/>
  <c r="O227" i="1"/>
  <c r="N227" i="1"/>
  <c r="I204" i="1"/>
  <c r="O226" i="1"/>
  <c r="N226" i="1"/>
  <c r="I69" i="1"/>
  <c r="O225" i="1"/>
  <c r="N225" i="1"/>
  <c r="I79" i="1"/>
  <c r="O224" i="1"/>
  <c r="N224" i="1"/>
  <c r="I18" i="1"/>
  <c r="O223" i="1"/>
  <c r="N223" i="1"/>
  <c r="I22" i="1"/>
  <c r="O222" i="1"/>
  <c r="N222" i="1"/>
  <c r="I68" i="1"/>
  <c r="O221" i="1"/>
  <c r="N221" i="1"/>
  <c r="I17" i="1"/>
  <c r="O220" i="1"/>
  <c r="N220" i="1"/>
  <c r="I229" i="1"/>
  <c r="O219" i="1"/>
  <c r="N219" i="1"/>
  <c r="I67" i="1"/>
  <c r="O218" i="1"/>
  <c r="N218" i="1"/>
  <c r="I140" i="1"/>
  <c r="O217" i="1"/>
  <c r="N217" i="1"/>
  <c r="I176" i="1"/>
  <c r="O216" i="1"/>
  <c r="N216" i="1"/>
  <c r="I139" i="1"/>
  <c r="O215" i="1"/>
  <c r="N215" i="1"/>
  <c r="I203" i="1"/>
  <c r="O214" i="1"/>
  <c r="N214" i="1"/>
  <c r="I202" i="1"/>
  <c r="O213" i="1"/>
  <c r="N213" i="1"/>
  <c r="I175" i="1"/>
  <c r="O212" i="1"/>
  <c r="N212" i="1"/>
  <c r="I174" i="1"/>
  <c r="O211" i="1"/>
  <c r="N211" i="1"/>
  <c r="I189" i="1"/>
  <c r="O210" i="1"/>
  <c r="N210" i="1"/>
  <c r="I182" i="1"/>
  <c r="O209" i="1"/>
  <c r="N209" i="1"/>
  <c r="I21" i="1"/>
  <c r="O208" i="1"/>
  <c r="N208" i="1"/>
  <c r="I196" i="1"/>
  <c r="O207" i="1"/>
  <c r="N207" i="1"/>
  <c r="I265" i="1"/>
  <c r="O206" i="1"/>
  <c r="N206" i="1"/>
  <c r="I168" i="1"/>
  <c r="O205" i="1"/>
  <c r="N205" i="1"/>
  <c r="I167" i="1"/>
  <c r="O204" i="1"/>
  <c r="N204" i="1"/>
  <c r="I12" i="1"/>
  <c r="O203" i="1"/>
  <c r="N203" i="1"/>
  <c r="I166" i="1"/>
  <c r="O202" i="1"/>
  <c r="N202" i="1"/>
  <c r="I243" i="1"/>
  <c r="O201" i="1"/>
  <c r="N201" i="1"/>
  <c r="I66" i="1"/>
  <c r="O200" i="1"/>
  <c r="N200" i="1"/>
  <c r="I232" i="1"/>
  <c r="O199" i="1"/>
  <c r="N199" i="1"/>
  <c r="I35" i="1"/>
  <c r="O198" i="1"/>
  <c r="N198" i="1"/>
  <c r="I241" i="1"/>
  <c r="O197" i="1"/>
  <c r="N197" i="1"/>
  <c r="I29" i="1"/>
  <c r="O196" i="1"/>
  <c r="N196" i="1"/>
  <c r="I231" i="1"/>
  <c r="O195" i="1"/>
  <c r="N195" i="1"/>
  <c r="I173" i="1"/>
  <c r="O194" i="1"/>
  <c r="N194" i="1"/>
  <c r="I242" i="1"/>
  <c r="O193" i="1"/>
  <c r="N193" i="1"/>
  <c r="I165" i="1"/>
  <c r="O192" i="1"/>
  <c r="N192" i="1"/>
  <c r="I164" i="1"/>
  <c r="O191" i="1"/>
  <c r="N191" i="1"/>
  <c r="I28" i="1"/>
  <c r="O190" i="1"/>
  <c r="N190" i="1"/>
  <c r="I240" i="1"/>
  <c r="O189" i="1"/>
  <c r="N189" i="1"/>
  <c r="I27" i="1"/>
  <c r="O188" i="1"/>
  <c r="N188" i="1"/>
  <c r="I61" i="1"/>
  <c r="O187" i="1"/>
  <c r="N187" i="1"/>
  <c r="I207" i="1"/>
  <c r="O186" i="1"/>
  <c r="N186" i="1"/>
  <c r="I105" i="1"/>
  <c r="O185" i="1"/>
  <c r="N185" i="1"/>
  <c r="I104" i="1"/>
  <c r="O184" i="1"/>
  <c r="N184" i="1"/>
  <c r="I78" i="1"/>
  <c r="O183" i="1"/>
  <c r="N183" i="1"/>
  <c r="I293" i="1"/>
  <c r="O182" i="1"/>
  <c r="N182" i="1"/>
  <c r="I103" i="1"/>
  <c r="O181" i="1"/>
  <c r="N181" i="1"/>
  <c r="I26" i="1"/>
  <c r="O180" i="1"/>
  <c r="N180" i="1"/>
  <c r="I236" i="1"/>
  <c r="O179" i="1"/>
  <c r="N179" i="1"/>
  <c r="I235" i="1"/>
  <c r="O178" i="1"/>
  <c r="N178" i="1"/>
  <c r="I219" i="1"/>
  <c r="O177" i="1"/>
  <c r="N177" i="1"/>
  <c r="I85" i="1"/>
  <c r="O176" i="1"/>
  <c r="N176" i="1"/>
  <c r="I170" i="1"/>
  <c r="O175" i="1"/>
  <c r="N175" i="1"/>
  <c r="I43" i="1"/>
  <c r="O174" i="1"/>
  <c r="N174" i="1"/>
  <c r="I234" i="1"/>
  <c r="O173" i="1"/>
  <c r="N173" i="1"/>
  <c r="I11" i="1"/>
  <c r="O172" i="1"/>
  <c r="N172" i="1"/>
  <c r="I230" i="1"/>
  <c r="O171" i="1"/>
  <c r="N171" i="1"/>
  <c r="I25" i="1"/>
  <c r="O170" i="1"/>
  <c r="N170" i="1"/>
  <c r="I114" i="1"/>
  <c r="O169" i="1"/>
  <c r="N169" i="1"/>
  <c r="I110" i="1"/>
  <c r="O168" i="1"/>
  <c r="N168" i="1"/>
  <c r="I261" i="1"/>
  <c r="O167" i="1"/>
  <c r="N167" i="1"/>
  <c r="I99" i="1"/>
  <c r="O166" i="1"/>
  <c r="N166" i="1"/>
  <c r="I109" i="1"/>
  <c r="O165" i="1"/>
  <c r="N165" i="1"/>
  <c r="I181" i="1"/>
  <c r="O164" i="1"/>
  <c r="N164" i="1"/>
  <c r="I180" i="1"/>
  <c r="O163" i="1"/>
  <c r="N163" i="1"/>
  <c r="I296" i="1"/>
  <c r="O162" i="1"/>
  <c r="N162" i="1"/>
  <c r="I9" i="1"/>
  <c r="O161" i="1"/>
  <c r="N161" i="1"/>
  <c r="I169" i="1"/>
  <c r="O160" i="1"/>
  <c r="N160" i="1"/>
  <c r="I83" i="1"/>
  <c r="O159" i="1"/>
  <c r="N159" i="1"/>
  <c r="I158" i="1"/>
  <c r="O158" i="1"/>
  <c r="N158" i="1"/>
  <c r="I107" i="1"/>
  <c r="O157" i="1"/>
  <c r="N157" i="1"/>
  <c r="I279" i="1"/>
  <c r="O156" i="1"/>
  <c r="N156" i="1"/>
  <c r="I278" i="1"/>
  <c r="O155" i="1"/>
  <c r="N155" i="1"/>
  <c r="I277" i="1"/>
  <c r="O154" i="1"/>
  <c r="N154" i="1"/>
  <c r="I276" i="1"/>
  <c r="O153" i="1"/>
  <c r="N153" i="1"/>
  <c r="I275" i="1"/>
  <c r="O152" i="1"/>
  <c r="N152" i="1"/>
  <c r="I16" i="1"/>
  <c r="O151" i="1"/>
  <c r="N151" i="1"/>
  <c r="I15" i="1"/>
  <c r="O150" i="1"/>
  <c r="N150" i="1"/>
  <c r="I274" i="1"/>
  <c r="O149" i="1"/>
  <c r="N149" i="1"/>
  <c r="I266" i="1"/>
  <c r="O148" i="1"/>
  <c r="N148" i="1"/>
  <c r="I270" i="1"/>
  <c r="O147" i="1"/>
  <c r="N147" i="1"/>
  <c r="I269" i="1"/>
  <c r="O146" i="1"/>
  <c r="N146" i="1"/>
  <c r="I268" i="1"/>
  <c r="O145" i="1"/>
  <c r="N145" i="1"/>
  <c r="I71" i="1"/>
  <c r="O144" i="1"/>
  <c r="N144" i="1"/>
  <c r="I74" i="1"/>
  <c r="O143" i="1"/>
  <c r="N143" i="1"/>
  <c r="I157" i="1"/>
  <c r="O142" i="1"/>
  <c r="N142" i="1"/>
  <c r="I260" i="1"/>
  <c r="O141" i="1"/>
  <c r="N141" i="1"/>
  <c r="I156" i="1"/>
  <c r="O140" i="1"/>
  <c r="N140" i="1"/>
  <c r="I126" i="1"/>
  <c r="O139" i="1"/>
  <c r="N139" i="1"/>
  <c r="I125" i="1"/>
  <c r="O138" i="1"/>
  <c r="N138" i="1"/>
  <c r="I124" i="1"/>
  <c r="O137" i="1"/>
  <c r="N137" i="1"/>
  <c r="I123" i="1"/>
  <c r="O136" i="1"/>
  <c r="N136" i="1"/>
  <c r="I122" i="1"/>
  <c r="O135" i="1"/>
  <c r="N135" i="1"/>
  <c r="I121" i="1"/>
  <c r="O134" i="1"/>
  <c r="N134" i="1"/>
  <c r="I120" i="1"/>
  <c r="O133" i="1"/>
  <c r="N133" i="1"/>
  <c r="I119" i="1"/>
  <c r="O132" i="1"/>
  <c r="N132" i="1"/>
  <c r="I118" i="1"/>
  <c r="O131" i="1"/>
  <c r="N131" i="1"/>
  <c r="I45" i="1"/>
  <c r="O130" i="1"/>
  <c r="N130" i="1"/>
  <c r="I44" i="1"/>
  <c r="O129" i="1"/>
  <c r="N129" i="1"/>
  <c r="I138" i="1"/>
  <c r="O128" i="1"/>
  <c r="N128" i="1"/>
  <c r="I137" i="1"/>
  <c r="O127" i="1"/>
  <c r="N127" i="1"/>
  <c r="I286" i="1"/>
  <c r="O126" i="1"/>
  <c r="N126" i="1"/>
  <c r="I285" i="1"/>
  <c r="O125" i="1"/>
  <c r="N125" i="1"/>
  <c r="I82" i="1"/>
  <c r="O124" i="1"/>
  <c r="N124" i="1"/>
  <c r="I81" i="1"/>
  <c r="O123" i="1"/>
  <c r="N123" i="1"/>
  <c r="I214" i="1"/>
  <c r="O122" i="1"/>
  <c r="N122" i="1"/>
  <c r="I213" i="1"/>
  <c r="O121" i="1"/>
  <c r="N121" i="1"/>
  <c r="I218" i="1"/>
  <c r="O120" i="1"/>
  <c r="N120" i="1"/>
  <c r="I217" i="1"/>
  <c r="O119" i="1"/>
  <c r="N119" i="1"/>
  <c r="I216" i="1"/>
  <c r="O118" i="1"/>
  <c r="N118" i="1"/>
  <c r="I215" i="1"/>
  <c r="O117" i="1"/>
  <c r="N117" i="1"/>
  <c r="I283" i="1"/>
  <c r="O116" i="1"/>
  <c r="N116" i="1"/>
  <c r="I282" i="1"/>
  <c r="O115" i="1"/>
  <c r="N115" i="1"/>
  <c r="I281" i="1"/>
  <c r="O114" i="1"/>
  <c r="N114" i="1"/>
  <c r="I227" i="1"/>
  <c r="O113" i="1"/>
  <c r="N113" i="1"/>
  <c r="I226" i="1"/>
  <c r="O112" i="1"/>
  <c r="N112" i="1"/>
  <c r="I225" i="1"/>
  <c r="O111" i="1"/>
  <c r="N111" i="1"/>
  <c r="I224" i="1"/>
  <c r="O110" i="1"/>
  <c r="N110" i="1"/>
  <c r="I223" i="1"/>
  <c r="O109" i="1"/>
  <c r="N109" i="1"/>
  <c r="I222" i="1"/>
  <c r="O108" i="1"/>
  <c r="N108" i="1"/>
  <c r="I246" i="1"/>
  <c r="O107" i="1"/>
  <c r="N107" i="1"/>
  <c r="I245" i="1"/>
  <c r="O106" i="1"/>
  <c r="N106" i="1"/>
  <c r="I244" i="1"/>
  <c r="O105" i="1"/>
  <c r="N105" i="1"/>
  <c r="I198" i="1"/>
  <c r="O104" i="1"/>
  <c r="N104" i="1"/>
  <c r="I49" i="1"/>
  <c r="O103" i="1"/>
  <c r="N103" i="1"/>
  <c r="I155" i="1"/>
  <c r="O102" i="1"/>
  <c r="N102" i="1"/>
  <c r="I154" i="1"/>
  <c r="O101" i="1"/>
  <c r="N101" i="1"/>
  <c r="I40" i="1"/>
  <c r="O100" i="1"/>
  <c r="N100" i="1"/>
  <c r="I60" i="1"/>
  <c r="O99" i="1"/>
  <c r="N99" i="1"/>
  <c r="I95" i="1"/>
  <c r="O98" i="1"/>
  <c r="N98" i="1"/>
  <c r="I94" i="1"/>
  <c r="O97" i="1"/>
  <c r="N97" i="1"/>
  <c r="I93" i="1"/>
  <c r="O96" i="1"/>
  <c r="N96" i="1"/>
  <c r="I91" i="1"/>
  <c r="O95" i="1"/>
  <c r="N95" i="1"/>
  <c r="I90" i="1"/>
  <c r="O94" i="1"/>
  <c r="N94" i="1"/>
  <c r="I89" i="1"/>
  <c r="O93" i="1"/>
  <c r="N93" i="1"/>
  <c r="I88" i="1"/>
  <c r="O92" i="1"/>
  <c r="N92" i="1"/>
  <c r="I34" i="1"/>
  <c r="O91" i="1"/>
  <c r="N91" i="1"/>
  <c r="I33" i="1"/>
  <c r="O90" i="1"/>
  <c r="N90" i="1"/>
  <c r="I32" i="1"/>
  <c r="O89" i="1"/>
  <c r="N89" i="1"/>
  <c r="I77" i="1"/>
  <c r="O88" i="1"/>
  <c r="N88" i="1"/>
  <c r="I76" i="1"/>
  <c r="O87" i="1"/>
  <c r="N87" i="1"/>
  <c r="I96" i="1"/>
  <c r="O86" i="1"/>
  <c r="N86" i="1"/>
  <c r="I128" i="1"/>
  <c r="O85" i="1"/>
  <c r="N85" i="1"/>
  <c r="I160" i="1"/>
  <c r="O84" i="1"/>
  <c r="N84" i="1"/>
  <c r="I159" i="1"/>
  <c r="O83" i="1"/>
  <c r="N83" i="1"/>
  <c r="I184" i="1"/>
  <c r="O82" i="1"/>
  <c r="N82" i="1"/>
  <c r="I183" i="1"/>
  <c r="O81" i="1"/>
  <c r="N81" i="1"/>
  <c r="I239" i="1"/>
  <c r="O80" i="1"/>
  <c r="N80" i="1"/>
  <c r="I238" i="1"/>
  <c r="O79" i="1"/>
  <c r="N79" i="1"/>
  <c r="I237" i="1"/>
  <c r="O78" i="1"/>
  <c r="N78" i="1"/>
  <c r="I257" i="1"/>
  <c r="O77" i="1"/>
  <c r="N77" i="1"/>
  <c r="I256" i="1"/>
  <c r="O76" i="1"/>
  <c r="N76" i="1"/>
  <c r="I255" i="1"/>
  <c r="O75" i="1"/>
  <c r="N75" i="1"/>
  <c r="I254" i="1"/>
  <c r="O74" i="1"/>
  <c r="N74" i="1"/>
  <c r="I253" i="1"/>
  <c r="O73" i="1"/>
  <c r="N73" i="1"/>
  <c r="I252" i="1"/>
  <c r="O72" i="1"/>
  <c r="N72" i="1"/>
  <c r="I251" i="1"/>
  <c r="O71" i="1"/>
  <c r="N71" i="1"/>
  <c r="I250" i="1"/>
  <c r="O70" i="1"/>
  <c r="N70" i="1"/>
  <c r="I249" i="1"/>
  <c r="O69" i="1"/>
  <c r="N69" i="1"/>
  <c r="I248" i="1"/>
  <c r="O68" i="1"/>
  <c r="N68" i="1"/>
  <c r="I8" i="1"/>
  <c r="O67" i="1"/>
  <c r="N67" i="1"/>
  <c r="I7" i="1"/>
  <c r="O66" i="1"/>
  <c r="N66" i="1"/>
  <c r="I6" i="1"/>
  <c r="O65" i="1"/>
  <c r="N65" i="1"/>
  <c r="I14" i="1"/>
  <c r="O64" i="1"/>
  <c r="N64" i="1"/>
  <c r="I13" i="1"/>
  <c r="O63" i="1"/>
  <c r="N63" i="1"/>
  <c r="I163" i="1"/>
  <c r="O62" i="1"/>
  <c r="N62" i="1"/>
  <c r="I162" i="1"/>
  <c r="O61" i="1"/>
  <c r="N61" i="1"/>
  <c r="I161" i="1"/>
  <c r="O60" i="1"/>
  <c r="N60" i="1"/>
  <c r="I59" i="1"/>
  <c r="O59" i="1"/>
  <c r="N59" i="1"/>
  <c r="I58" i="1"/>
  <c r="O58" i="1"/>
  <c r="N58" i="1"/>
  <c r="I57" i="1"/>
  <c r="O57" i="1"/>
  <c r="N57" i="1"/>
  <c r="I56" i="1"/>
  <c r="O56" i="1"/>
  <c r="N56" i="1"/>
  <c r="I55" i="1"/>
  <c r="O55" i="1"/>
  <c r="N55" i="1"/>
  <c r="I48" i="1"/>
  <c r="O54" i="1"/>
  <c r="N54" i="1"/>
  <c r="I47" i="1"/>
  <c r="O53" i="1"/>
  <c r="N53" i="1"/>
  <c r="I46" i="1"/>
  <c r="O52" i="1"/>
  <c r="N52" i="1"/>
  <c r="I288" i="1"/>
  <c r="O51" i="1"/>
  <c r="N51" i="1"/>
  <c r="I287" i="1"/>
  <c r="O50" i="1"/>
  <c r="N50" i="1"/>
  <c r="I209" i="1"/>
  <c r="O49" i="1"/>
  <c r="N49" i="1"/>
  <c r="I208" i="1"/>
  <c r="O48" i="1"/>
  <c r="N48" i="1"/>
  <c r="I267" i="1"/>
  <c r="O47" i="1"/>
  <c r="N47" i="1"/>
  <c r="I20" i="1"/>
  <c r="O46" i="1"/>
  <c r="N46" i="1"/>
  <c r="I19" i="1"/>
  <c r="O45" i="1"/>
  <c r="N45" i="1"/>
  <c r="I133" i="1"/>
  <c r="O44" i="1"/>
  <c r="N44" i="1"/>
  <c r="I132" i="1"/>
  <c r="O43" i="1"/>
  <c r="N43" i="1"/>
  <c r="I131" i="1"/>
  <c r="O42" i="1"/>
  <c r="N42" i="1"/>
  <c r="I130" i="1"/>
  <c r="O41" i="1"/>
  <c r="N41" i="1"/>
  <c r="I129" i="1"/>
  <c r="O40" i="1"/>
  <c r="N40" i="1"/>
  <c r="I117" i="1"/>
  <c r="O39" i="1"/>
  <c r="N39" i="1"/>
  <c r="I116" i="1"/>
  <c r="O38" i="1"/>
  <c r="N38" i="1"/>
  <c r="I179" i="1"/>
  <c r="O37" i="1"/>
  <c r="N37" i="1"/>
  <c r="I178" i="1"/>
  <c r="O36" i="1"/>
  <c r="N36" i="1"/>
  <c r="I291" i="1"/>
  <c r="O35" i="1"/>
  <c r="N35" i="1"/>
  <c r="I290" i="1"/>
  <c r="O34" i="1"/>
  <c r="N34" i="1"/>
  <c r="I42" i="1"/>
  <c r="O33" i="1"/>
  <c r="N33" i="1"/>
  <c r="I41" i="1"/>
  <c r="O32" i="1"/>
  <c r="N32" i="1"/>
  <c r="I191" i="1"/>
  <c r="O31" i="1"/>
  <c r="N31" i="1"/>
  <c r="I190" i="1"/>
  <c r="O30" i="1"/>
  <c r="N30" i="1"/>
  <c r="I136" i="1"/>
  <c r="O29" i="1"/>
  <c r="N29" i="1"/>
  <c r="I135" i="1"/>
  <c r="O28" i="1"/>
  <c r="N28" i="1"/>
  <c r="I97" i="1"/>
  <c r="O27" i="1"/>
  <c r="N27" i="1"/>
  <c r="I201" i="1"/>
  <c r="O26" i="1"/>
  <c r="N26" i="1"/>
  <c r="I200" i="1"/>
  <c r="O25" i="1"/>
  <c r="N25" i="1"/>
  <c r="I199" i="1"/>
  <c r="O24" i="1"/>
  <c r="N24" i="1"/>
  <c r="I273" i="1"/>
  <c r="O23" i="1"/>
  <c r="N23" i="1"/>
  <c r="I272" i="1"/>
  <c r="O22" i="1"/>
  <c r="N22" i="1"/>
  <c r="I284" i="1"/>
  <c r="O21" i="1"/>
  <c r="N21" i="1"/>
  <c r="I148" i="1"/>
  <c r="O20" i="1"/>
  <c r="N20" i="1"/>
  <c r="I24" i="1"/>
  <c r="O19" i="1"/>
  <c r="N19" i="1"/>
  <c r="I23" i="1"/>
  <c r="O18" i="1"/>
  <c r="N18" i="1"/>
  <c r="I299" i="1"/>
  <c r="O17" i="1"/>
  <c r="N17" i="1"/>
  <c r="I298" i="1"/>
  <c r="O16" i="1"/>
  <c r="N16" i="1"/>
  <c r="I297" i="1"/>
  <c r="O15" i="1"/>
  <c r="N15" i="1"/>
  <c r="I102" i="1"/>
  <c r="O14" i="1"/>
  <c r="N14" i="1"/>
  <c r="I212" i="1"/>
  <c r="O13" i="1"/>
  <c r="N13" i="1"/>
  <c r="I228" i="1"/>
  <c r="O12" i="1"/>
  <c r="N12" i="1"/>
  <c r="I289" i="1"/>
  <c r="O11" i="1"/>
  <c r="N11" i="1"/>
  <c r="I127" i="1"/>
  <c r="O10" i="1"/>
  <c r="N10" i="1"/>
  <c r="I197" i="1"/>
  <c r="O9" i="1"/>
  <c r="N9" i="1"/>
  <c r="I221" i="1"/>
  <c r="O8" i="1"/>
  <c r="N8" i="1"/>
  <c r="I39" i="1"/>
  <c r="O7" i="1"/>
  <c r="N7" i="1"/>
  <c r="I98" i="1"/>
  <c r="O6" i="1"/>
  <c r="N6" i="1"/>
  <c r="I195" i="1"/>
  <c r="I301" i="1"/>
  <c r="N301" i="1" l="1"/>
</calcChain>
</file>

<file path=xl/sharedStrings.xml><?xml version="1.0" encoding="utf-8"?>
<sst xmlns="http://schemas.openxmlformats.org/spreadsheetml/2006/main" count="903" uniqueCount="685">
  <si>
    <t>FTE Enrollment</t>
  </si>
  <si>
    <t>Total</t>
  </si>
  <si>
    <t>General Fund</t>
  </si>
  <si>
    <t>LOB</t>
  </si>
  <si>
    <t>LOB Val</t>
  </si>
  <si>
    <t>USD#</t>
  </si>
  <si>
    <t>County Name</t>
  </si>
  <si>
    <t>USD Name</t>
  </si>
  <si>
    <t>(includes MILT)</t>
  </si>
  <si>
    <t>Valuation</t>
  </si>
  <si>
    <t>Per Pupil</t>
  </si>
  <si>
    <t>D0101</t>
  </si>
  <si>
    <t>Neosho</t>
  </si>
  <si>
    <t>Erie</t>
  </si>
  <si>
    <t>D0102</t>
  </si>
  <si>
    <t>Gray</t>
  </si>
  <si>
    <t>Cimarron-Ensign</t>
  </si>
  <si>
    <t>D0103</t>
  </si>
  <si>
    <t>Cheyenne</t>
  </si>
  <si>
    <t>Cheylin</t>
  </si>
  <si>
    <t>D0105</t>
  </si>
  <si>
    <t>Rawlins</t>
  </si>
  <si>
    <t>Rawlins County</t>
  </si>
  <si>
    <t>D0106</t>
  </si>
  <si>
    <t>Ness</t>
  </si>
  <si>
    <t>Western Plains</t>
  </si>
  <si>
    <t>D0107</t>
  </si>
  <si>
    <t>Jewell</t>
  </si>
  <si>
    <t>Rock Hills</t>
  </si>
  <si>
    <t>D0108</t>
  </si>
  <si>
    <t>Washington</t>
  </si>
  <si>
    <t>Washington Co. Schools</t>
  </si>
  <si>
    <t>D0109</t>
  </si>
  <si>
    <t>Republic</t>
  </si>
  <si>
    <t>Republic County</t>
  </si>
  <si>
    <t>D0110</t>
  </si>
  <si>
    <t>Phillips</t>
  </si>
  <si>
    <t>Thunder Ridge</t>
  </si>
  <si>
    <t>D0200</t>
  </si>
  <si>
    <t>Greeley</t>
  </si>
  <si>
    <t>Greeley County</t>
  </si>
  <si>
    <t>D0202</t>
  </si>
  <si>
    <t>Wyandotte</t>
  </si>
  <si>
    <t>Turner</t>
  </si>
  <si>
    <t>D0203</t>
  </si>
  <si>
    <t>Piper</t>
  </si>
  <si>
    <t>D0204</t>
  </si>
  <si>
    <t>Bonner Springs</t>
  </si>
  <si>
    <t>D0205</t>
  </si>
  <si>
    <t>Butler</t>
  </si>
  <si>
    <t>Bluestem</t>
  </si>
  <si>
    <t>D0206</t>
  </si>
  <si>
    <t>Remington-Whitewater</t>
  </si>
  <si>
    <t>D0207</t>
  </si>
  <si>
    <t>Leavenworth</t>
  </si>
  <si>
    <t>Ft. Leavenworth</t>
  </si>
  <si>
    <t>D0208</t>
  </si>
  <si>
    <t>Trego</t>
  </si>
  <si>
    <t>WaKeeney</t>
  </si>
  <si>
    <t>D0209</t>
  </si>
  <si>
    <t>Stevens</t>
  </si>
  <si>
    <t>Moscow</t>
  </si>
  <si>
    <t>D0210</t>
  </si>
  <si>
    <t>Hugoton</t>
  </si>
  <si>
    <t>D0211</t>
  </si>
  <si>
    <t>Norton</t>
  </si>
  <si>
    <t>D0212</t>
  </si>
  <si>
    <t>Northern Valley</t>
  </si>
  <si>
    <t>D0213</t>
  </si>
  <si>
    <t>West Solomon</t>
  </si>
  <si>
    <t>D0214</t>
  </si>
  <si>
    <t>Grant</t>
  </si>
  <si>
    <t>Ulysses</t>
  </si>
  <si>
    <t>D0215</t>
  </si>
  <si>
    <t>Kearny</t>
  </si>
  <si>
    <t>Lakin</t>
  </si>
  <si>
    <t>D0216</t>
  </si>
  <si>
    <t>Deerfield</t>
  </si>
  <si>
    <t>D0217</t>
  </si>
  <si>
    <t>Morton</t>
  </si>
  <si>
    <t>Rolla</t>
  </si>
  <si>
    <t>D0218</t>
  </si>
  <si>
    <t>Elkhart</t>
  </si>
  <si>
    <t>D0219</t>
  </si>
  <si>
    <t>Clark</t>
  </si>
  <si>
    <t>Minneola</t>
  </si>
  <si>
    <t>D0220</t>
  </si>
  <si>
    <t>Ashland</t>
  </si>
  <si>
    <t>D0223</t>
  </si>
  <si>
    <t>Barnes</t>
  </si>
  <si>
    <t>D0224</t>
  </si>
  <si>
    <t>Clifton-Clyde</t>
  </si>
  <si>
    <t>D0225</t>
  </si>
  <si>
    <t>Meade</t>
  </si>
  <si>
    <t>Fowler</t>
  </si>
  <si>
    <t>D0226</t>
  </si>
  <si>
    <t>D0227</t>
  </si>
  <si>
    <t>Hodgeman</t>
  </si>
  <si>
    <t>Jetmore</t>
  </si>
  <si>
    <t>D0228</t>
  </si>
  <si>
    <t>Hanston</t>
  </si>
  <si>
    <t>D0229</t>
  </si>
  <si>
    <t>Johnson</t>
  </si>
  <si>
    <t>Blue Valley</t>
  </si>
  <si>
    <t>D0230</t>
  </si>
  <si>
    <t>Spring Hill</t>
  </si>
  <si>
    <t>D0231</t>
  </si>
  <si>
    <t>Gardner-Edgerton</t>
  </si>
  <si>
    <t>D0232</t>
  </si>
  <si>
    <t>DeSoto</t>
  </si>
  <si>
    <t>D0233</t>
  </si>
  <si>
    <t>Olathe</t>
  </si>
  <si>
    <t>D0234</t>
  </si>
  <si>
    <t>Bourbon</t>
  </si>
  <si>
    <t>Ft. Scott</t>
  </si>
  <si>
    <t>D0235</t>
  </si>
  <si>
    <t>Uniontown</t>
  </si>
  <si>
    <t>D0237</t>
  </si>
  <si>
    <t>Smith</t>
  </si>
  <si>
    <t>Smith Center</t>
  </si>
  <si>
    <t>D0239</t>
  </si>
  <si>
    <t>Ottawa</t>
  </si>
  <si>
    <t>North Ottawa Co.</t>
  </si>
  <si>
    <t>D0240</t>
  </si>
  <si>
    <t>Twin Valley</t>
  </si>
  <si>
    <t>D0241</t>
  </si>
  <si>
    <t>Wallace</t>
  </si>
  <si>
    <t>D0242</t>
  </si>
  <si>
    <t>Weskan</t>
  </si>
  <si>
    <t>D0243</t>
  </si>
  <si>
    <t>Coffey</t>
  </si>
  <si>
    <t>Lebo-Waverly</t>
  </si>
  <si>
    <t>D0244</t>
  </si>
  <si>
    <t>Burlington</t>
  </si>
  <si>
    <t>D0245</t>
  </si>
  <si>
    <t>LeRoy-Gridley</t>
  </si>
  <si>
    <t>D0246</t>
  </si>
  <si>
    <t>Crawford</t>
  </si>
  <si>
    <t>Northeast</t>
  </si>
  <si>
    <t>D0247</t>
  </si>
  <si>
    <t>Cherokee</t>
  </si>
  <si>
    <t>D0248</t>
  </si>
  <si>
    <t>Girard</t>
  </si>
  <si>
    <t>D0249</t>
  </si>
  <si>
    <t>Frontenac</t>
  </si>
  <si>
    <t>D0250</t>
  </si>
  <si>
    <t>Pittsburg</t>
  </si>
  <si>
    <t>D0251</t>
  </si>
  <si>
    <t>Lyon</t>
  </si>
  <si>
    <t>North Lyon Co.</t>
  </si>
  <si>
    <t>D0252</t>
  </si>
  <si>
    <t>Southern Lyon Co.</t>
  </si>
  <si>
    <t>D0253</t>
  </si>
  <si>
    <t>Emporia</t>
  </si>
  <si>
    <t>D0254</t>
  </si>
  <si>
    <t>Barber</t>
  </si>
  <si>
    <t>Barber Co.</t>
  </si>
  <si>
    <t>D0255</t>
  </si>
  <si>
    <t>South Barber Co.</t>
  </si>
  <si>
    <t>D0256</t>
  </si>
  <si>
    <t>Allen</t>
  </si>
  <si>
    <t>Marmaton Valley</t>
  </si>
  <si>
    <t>D0257</t>
  </si>
  <si>
    <t>Iola</t>
  </si>
  <si>
    <t>D0258</t>
  </si>
  <si>
    <t>Humboldt</t>
  </si>
  <si>
    <t>D0259</t>
  </si>
  <si>
    <t>Sedgwick</t>
  </si>
  <si>
    <t>Wichita</t>
  </si>
  <si>
    <t>D0260</t>
  </si>
  <si>
    <t>Derby</t>
  </si>
  <si>
    <t>D0261</t>
  </si>
  <si>
    <t>Haysville</t>
  </si>
  <si>
    <t>D0262</t>
  </si>
  <si>
    <t>Valley Center</t>
  </si>
  <si>
    <t>D0263</t>
  </si>
  <si>
    <t>Mulvane</t>
  </si>
  <si>
    <t>D0264</t>
  </si>
  <si>
    <t>Clearwater</t>
  </si>
  <si>
    <t>D0265</t>
  </si>
  <si>
    <t>Goddard</t>
  </si>
  <si>
    <t>D0266</t>
  </si>
  <si>
    <t>Maize</t>
  </si>
  <si>
    <t>D0267</t>
  </si>
  <si>
    <t>Renwick</t>
  </si>
  <si>
    <t>D0268</t>
  </si>
  <si>
    <t>Cheney</t>
  </si>
  <si>
    <t>D0269</t>
  </si>
  <si>
    <t>Rooks</t>
  </si>
  <si>
    <t>Palco</t>
  </si>
  <si>
    <t>D0270</t>
  </si>
  <si>
    <t>Plainville</t>
  </si>
  <si>
    <t>D0271</t>
  </si>
  <si>
    <t>Stockton</t>
  </si>
  <si>
    <t>D0272</t>
  </si>
  <si>
    <t>Mitchell</t>
  </si>
  <si>
    <t>Waconda</t>
  </si>
  <si>
    <t>D0273</t>
  </si>
  <si>
    <t>Beloit</t>
  </si>
  <si>
    <t>D0274</t>
  </si>
  <si>
    <t>Logan</t>
  </si>
  <si>
    <t>Oakley</t>
  </si>
  <si>
    <t>D0275</t>
  </si>
  <si>
    <t>Triplains</t>
  </si>
  <si>
    <t>D0279</t>
  </si>
  <si>
    <t>D0281</t>
  </si>
  <si>
    <t>Graham</t>
  </si>
  <si>
    <t>Graham County</t>
  </si>
  <si>
    <t>D0282</t>
  </si>
  <si>
    <t>Elk</t>
  </si>
  <si>
    <t>West Elk</t>
  </si>
  <si>
    <t>D0283</t>
  </si>
  <si>
    <t>Elk Valley</t>
  </si>
  <si>
    <t>D0284</t>
  </si>
  <si>
    <t>Chase</t>
  </si>
  <si>
    <t>Chase County</t>
  </si>
  <si>
    <t>D0285</t>
  </si>
  <si>
    <t>Chautauqua</t>
  </si>
  <si>
    <t>Cedar Vale</t>
  </si>
  <si>
    <t>D0286</t>
  </si>
  <si>
    <t>D0287</t>
  </si>
  <si>
    <t>Franklin</t>
  </si>
  <si>
    <t>West Franklin</t>
  </si>
  <si>
    <t>D0288</t>
  </si>
  <si>
    <t>Central Heights</t>
  </si>
  <si>
    <t>D0289</t>
  </si>
  <si>
    <t>Wellsville</t>
  </si>
  <si>
    <t>D0290</t>
  </si>
  <si>
    <t>D0291</t>
  </si>
  <si>
    <t>Gove</t>
  </si>
  <si>
    <t>Grinnell</t>
  </si>
  <si>
    <t>D0292</t>
  </si>
  <si>
    <t>Wheatland</t>
  </si>
  <si>
    <t>D0293</t>
  </si>
  <si>
    <t>Quinter</t>
  </si>
  <si>
    <t>D0294</t>
  </si>
  <si>
    <t>Decatur</t>
  </si>
  <si>
    <t>Oberlin</t>
  </si>
  <si>
    <t>D0297</t>
  </si>
  <si>
    <t>St. Francis</t>
  </si>
  <si>
    <t>D0298</t>
  </si>
  <si>
    <t>Lincoln</t>
  </si>
  <si>
    <t>D0299</t>
  </si>
  <si>
    <t>Sylvan Grove</t>
  </si>
  <si>
    <t>D0300</t>
  </si>
  <si>
    <t>Comanche</t>
  </si>
  <si>
    <t>Commanche County</t>
  </si>
  <si>
    <t>D0303</t>
  </si>
  <si>
    <t>Ness City</t>
  </si>
  <si>
    <t>D0305</t>
  </si>
  <si>
    <t>Saline</t>
  </si>
  <si>
    <t>Salina</t>
  </si>
  <si>
    <t>D0306</t>
  </si>
  <si>
    <t>Southeast of Saline</t>
  </si>
  <si>
    <t>D0307</t>
  </si>
  <si>
    <t>Ell-Saline</t>
  </si>
  <si>
    <t>D0308</t>
  </si>
  <si>
    <t>Reno</t>
  </si>
  <si>
    <t>Hutchinson</t>
  </si>
  <si>
    <t>D0309</t>
  </si>
  <si>
    <t>Nickerson</t>
  </si>
  <si>
    <t>D0310</t>
  </si>
  <si>
    <t>Fairfield</t>
  </si>
  <si>
    <t>D0311</t>
  </si>
  <si>
    <t>Pretty Prairie</t>
  </si>
  <si>
    <t>D0312</t>
  </si>
  <si>
    <t>Haven</t>
  </si>
  <si>
    <t>D0313</t>
  </si>
  <si>
    <t>Buhler</t>
  </si>
  <si>
    <t>D0314</t>
  </si>
  <si>
    <t>Thomas</t>
  </si>
  <si>
    <t>Brewster</t>
  </si>
  <si>
    <t>D0315</t>
  </si>
  <si>
    <t>Colby</t>
  </si>
  <si>
    <t>D0316</t>
  </si>
  <si>
    <t>Golden Plains</t>
  </si>
  <si>
    <t>D0320</t>
  </si>
  <si>
    <t>Pottawatomie</t>
  </si>
  <si>
    <t>Wamego</t>
  </si>
  <si>
    <t>D0321</t>
  </si>
  <si>
    <t>Kaw Valley</t>
  </si>
  <si>
    <t>D0322</t>
  </si>
  <si>
    <t>Onaga</t>
  </si>
  <si>
    <t>D0323</t>
  </si>
  <si>
    <t>Westmoreland</t>
  </si>
  <si>
    <t>D0325</t>
  </si>
  <si>
    <t>Phillipsburg</t>
  </si>
  <si>
    <t>D0326</t>
  </si>
  <si>
    <t>D0327</t>
  </si>
  <si>
    <t>Ellsworth</t>
  </si>
  <si>
    <t>D0328</t>
  </si>
  <si>
    <t>Lorraine</t>
  </si>
  <si>
    <t>D0329</t>
  </si>
  <si>
    <t>Wabaunsee</t>
  </si>
  <si>
    <t>Alma</t>
  </si>
  <si>
    <t>D0330</t>
  </si>
  <si>
    <t>Wabaunsee East</t>
  </si>
  <si>
    <t>D0331</t>
  </si>
  <si>
    <t>Kingman</t>
  </si>
  <si>
    <t>D0332</t>
  </si>
  <si>
    <t>Cunningham</t>
  </si>
  <si>
    <t>D0333</t>
  </si>
  <si>
    <t>Cloud</t>
  </si>
  <si>
    <t>Concordia</t>
  </si>
  <si>
    <t>D0334</t>
  </si>
  <si>
    <t>Southern Cloud</t>
  </si>
  <si>
    <t>D0335</t>
  </si>
  <si>
    <t>Jackson</t>
  </si>
  <si>
    <t>North Jackson</t>
  </si>
  <si>
    <t>D0336</t>
  </si>
  <si>
    <t>Holton</t>
  </si>
  <si>
    <t>D0337</t>
  </si>
  <si>
    <t>Mayetta</t>
  </si>
  <si>
    <t>D0338</t>
  </si>
  <si>
    <t>Jefferson</t>
  </si>
  <si>
    <t>Valley Falls</t>
  </si>
  <si>
    <t>D0339</t>
  </si>
  <si>
    <t>Jefferson County</t>
  </si>
  <si>
    <t>D0340</t>
  </si>
  <si>
    <t>Jefferson West</t>
  </si>
  <si>
    <t>D0341</t>
  </si>
  <si>
    <t>Oskaloosa</t>
  </si>
  <si>
    <t>D0342</t>
  </si>
  <si>
    <t>McLouth</t>
  </si>
  <si>
    <t>D0343</t>
  </si>
  <si>
    <t>Perry</t>
  </si>
  <si>
    <t>D0344</t>
  </si>
  <si>
    <t>Linn</t>
  </si>
  <si>
    <t>Pleasanton</t>
  </si>
  <si>
    <t>D0345</t>
  </si>
  <si>
    <t>Shawnee</t>
  </si>
  <si>
    <t>Seaman</t>
  </si>
  <si>
    <t>D0346</t>
  </si>
  <si>
    <t>Jayhawk</t>
  </si>
  <si>
    <t>D0347</t>
  </si>
  <si>
    <t>Edwards</t>
  </si>
  <si>
    <t>Kinsely-Offerle</t>
  </si>
  <si>
    <t>D0348</t>
  </si>
  <si>
    <t>Douglas</t>
  </si>
  <si>
    <t>Baldwin City</t>
  </si>
  <si>
    <t>D0349</t>
  </si>
  <si>
    <t>Stafford</t>
  </si>
  <si>
    <t>D0350</t>
  </si>
  <si>
    <t>St. John-Hudson</t>
  </si>
  <si>
    <t>D0351</t>
  </si>
  <si>
    <t>Macksville</t>
  </si>
  <si>
    <t>D0352</t>
  </si>
  <si>
    <t>Sherman</t>
  </si>
  <si>
    <t>Goodland</t>
  </si>
  <si>
    <t>D0353</t>
  </si>
  <si>
    <t>Sumner</t>
  </si>
  <si>
    <t>Wellington</t>
  </si>
  <si>
    <t>D0354</t>
  </si>
  <si>
    <t>Barton</t>
  </si>
  <si>
    <t>Claflin</t>
  </si>
  <si>
    <t>D0355</t>
  </si>
  <si>
    <t>Ellinwood</t>
  </si>
  <si>
    <t>D0356</t>
  </si>
  <si>
    <t>Conway Springs</t>
  </si>
  <si>
    <t>D0357</t>
  </si>
  <si>
    <t>Belle Plaine</t>
  </si>
  <si>
    <t>D0358</t>
  </si>
  <si>
    <t>Oxford</t>
  </si>
  <si>
    <t>D0359</t>
  </si>
  <si>
    <t>Argonia</t>
  </si>
  <si>
    <t>D0360</t>
  </si>
  <si>
    <t>Caldwell</t>
  </si>
  <si>
    <t>D0361</t>
  </si>
  <si>
    <t>Harper</t>
  </si>
  <si>
    <t>Anthony-Harper</t>
  </si>
  <si>
    <t>D0362</t>
  </si>
  <si>
    <t>Prairie View</t>
  </si>
  <si>
    <t>D0363</t>
  </si>
  <si>
    <t>Finney</t>
  </si>
  <si>
    <t>Holcomb</t>
  </si>
  <si>
    <t>D0364</t>
  </si>
  <si>
    <t>Marshall</t>
  </si>
  <si>
    <t>Marysville</t>
  </si>
  <si>
    <t>D0365</t>
  </si>
  <si>
    <t>Anderson</t>
  </si>
  <si>
    <t>Garnett</t>
  </si>
  <si>
    <t>D0366</t>
  </si>
  <si>
    <t>Woodson</t>
  </si>
  <si>
    <t>D0367</t>
  </si>
  <si>
    <t>Miami</t>
  </si>
  <si>
    <t>Osawatomie</t>
  </si>
  <si>
    <t>D0368</t>
  </si>
  <si>
    <t>Paola</t>
  </si>
  <si>
    <t>D0369</t>
  </si>
  <si>
    <t>Harvey</t>
  </si>
  <si>
    <t>Burrton</t>
  </si>
  <si>
    <t>D0371</t>
  </si>
  <si>
    <t>Montezuma</t>
  </si>
  <si>
    <t>D0372</t>
  </si>
  <si>
    <t>Silver Lake</t>
  </si>
  <si>
    <t>D0373</t>
  </si>
  <si>
    <t>Newton</t>
  </si>
  <si>
    <t>D0374</t>
  </si>
  <si>
    <t>Haskell</t>
  </si>
  <si>
    <t>Sublette</t>
  </si>
  <si>
    <t>D0375</t>
  </si>
  <si>
    <t>Circle</t>
  </si>
  <si>
    <t>D0376</t>
  </si>
  <si>
    <t>Rice</t>
  </si>
  <si>
    <t>Sterling</t>
  </si>
  <si>
    <t>D0377</t>
  </si>
  <si>
    <t>Atchison</t>
  </si>
  <si>
    <t>Atchison County</t>
  </si>
  <si>
    <t>D0378</t>
  </si>
  <si>
    <t>Riley</t>
  </si>
  <si>
    <t>Riley County</t>
  </si>
  <si>
    <t>D0379</t>
  </si>
  <si>
    <t>Clay</t>
  </si>
  <si>
    <t>Clay Center</t>
  </si>
  <si>
    <t>D0380</t>
  </si>
  <si>
    <t>Vermillon</t>
  </si>
  <si>
    <t>D0381</t>
  </si>
  <si>
    <t>Ford</t>
  </si>
  <si>
    <t>Spearville</t>
  </si>
  <si>
    <t>D0382</t>
  </si>
  <si>
    <t>Pratt</t>
  </si>
  <si>
    <t>D0383</t>
  </si>
  <si>
    <t>Manhattan</t>
  </si>
  <si>
    <t>D0384</t>
  </si>
  <si>
    <t>D0385</t>
  </si>
  <si>
    <t>Andover</t>
  </si>
  <si>
    <t>D0386</t>
  </si>
  <si>
    <t>Greenwood</t>
  </si>
  <si>
    <t>Madison-Virgil</t>
  </si>
  <si>
    <t>D0387</t>
  </si>
  <si>
    <t>Wilson</t>
  </si>
  <si>
    <t>Altoona-Midway</t>
  </si>
  <si>
    <t>D0388</t>
  </si>
  <si>
    <t>Ellis</t>
  </si>
  <si>
    <t>D0389</t>
  </si>
  <si>
    <t>Eureka</t>
  </si>
  <si>
    <t>D0390</t>
  </si>
  <si>
    <t>Hamilton</t>
  </si>
  <si>
    <t>D0392</t>
  </si>
  <si>
    <t>Osborne</t>
  </si>
  <si>
    <t>D0393</t>
  </si>
  <si>
    <t>Dickinson</t>
  </si>
  <si>
    <t>Solomon</t>
  </si>
  <si>
    <t>D0394</t>
  </si>
  <si>
    <t>Rose Hill</t>
  </si>
  <si>
    <t>D0395</t>
  </si>
  <si>
    <t>Rush</t>
  </si>
  <si>
    <t>LaCrosse</t>
  </si>
  <si>
    <t>D0396</t>
  </si>
  <si>
    <t>Douglass</t>
  </si>
  <si>
    <t>D0397</t>
  </si>
  <si>
    <t>Marion</t>
  </si>
  <si>
    <t>Centre</t>
  </si>
  <si>
    <t>D0398</t>
  </si>
  <si>
    <t>Peabody-Burns</t>
  </si>
  <si>
    <t>D0399</t>
  </si>
  <si>
    <t>Russell</t>
  </si>
  <si>
    <t>Paradise</t>
  </si>
  <si>
    <t>D0400</t>
  </si>
  <si>
    <t>McPherson</t>
  </si>
  <si>
    <t>Smoky Valley</t>
  </si>
  <si>
    <t>D0401</t>
  </si>
  <si>
    <t>D0402</t>
  </si>
  <si>
    <t>Augusta</t>
  </si>
  <si>
    <t>D0403</t>
  </si>
  <si>
    <t>Otis-Bison</t>
  </si>
  <si>
    <t>D0404</t>
  </si>
  <si>
    <t>Riverton</t>
  </si>
  <si>
    <t>D0405</t>
  </si>
  <si>
    <t>Lyons</t>
  </si>
  <si>
    <t>D0406</t>
  </si>
  <si>
    <t>Doniphan</t>
  </si>
  <si>
    <t>Wathena</t>
  </si>
  <si>
    <t>D0407</t>
  </si>
  <si>
    <t xml:space="preserve">Russell </t>
  </si>
  <si>
    <t>D0408</t>
  </si>
  <si>
    <t>D0409</t>
  </si>
  <si>
    <t>D0410</t>
  </si>
  <si>
    <t>Durham-Hills</t>
  </si>
  <si>
    <t>D0411</t>
  </si>
  <si>
    <t>Goessel</t>
  </si>
  <si>
    <t>D0412</t>
  </si>
  <si>
    <t>Sheridan</t>
  </si>
  <si>
    <t>Hoxie</t>
  </si>
  <si>
    <t>D0413</t>
  </si>
  <si>
    <t>Chanute</t>
  </si>
  <si>
    <t>D0415</t>
  </si>
  <si>
    <t>Brown</t>
  </si>
  <si>
    <t>Hiawatha</t>
  </si>
  <si>
    <t>D0416</t>
  </si>
  <si>
    <t>Louisburg</t>
  </si>
  <si>
    <t>D0417</t>
  </si>
  <si>
    <t>Morris</t>
  </si>
  <si>
    <t>Morris County</t>
  </si>
  <si>
    <t>D0418</t>
  </si>
  <si>
    <t>D0419</t>
  </si>
  <si>
    <t>Canton-Galva</t>
  </si>
  <si>
    <t>D0420</t>
  </si>
  <si>
    <t>Osage</t>
  </si>
  <si>
    <t>Osage City</t>
  </si>
  <si>
    <t>D0421</t>
  </si>
  <si>
    <t>Lyndon</t>
  </si>
  <si>
    <t>D0422</t>
  </si>
  <si>
    <t>Kiowa</t>
  </si>
  <si>
    <t>Greensburg</t>
  </si>
  <si>
    <t>D0423</t>
  </si>
  <si>
    <t>Moundridge</t>
  </si>
  <si>
    <t>D0424</t>
  </si>
  <si>
    <t>Mullinville</t>
  </si>
  <si>
    <t>D0425</t>
  </si>
  <si>
    <t>Highland</t>
  </si>
  <si>
    <t>D0426</t>
  </si>
  <si>
    <t>Pike Valley</t>
  </si>
  <si>
    <t>D0428</t>
  </si>
  <si>
    <t>Great Bend</t>
  </si>
  <si>
    <t>D0429</t>
  </si>
  <si>
    <t>Troy</t>
  </si>
  <si>
    <t>D0430</t>
  </si>
  <si>
    <t>Brown County</t>
  </si>
  <si>
    <t>D0431</t>
  </si>
  <si>
    <t>Hoisington</t>
  </si>
  <si>
    <t>D0432</t>
  </si>
  <si>
    <t>Victoria</t>
  </si>
  <si>
    <t>D0433</t>
  </si>
  <si>
    <t>Midway</t>
  </si>
  <si>
    <t>D0434</t>
  </si>
  <si>
    <t>Santa Fe</t>
  </si>
  <si>
    <t>D0435</t>
  </si>
  <si>
    <t>Abilene</t>
  </si>
  <si>
    <t>D0436</t>
  </si>
  <si>
    <t>Montgomery</t>
  </si>
  <si>
    <t>Caney</t>
  </si>
  <si>
    <t>D0437</t>
  </si>
  <si>
    <t>Auburn Washburn</t>
  </si>
  <si>
    <t>D0438</t>
  </si>
  <si>
    <t>Skyline</t>
  </si>
  <si>
    <t>D0439</t>
  </si>
  <si>
    <t>D0440</t>
  </si>
  <si>
    <t>Halstead</t>
  </si>
  <si>
    <t>D0441</t>
  </si>
  <si>
    <t>Nemaha</t>
  </si>
  <si>
    <t>Sabetha</t>
  </si>
  <si>
    <t>D0442</t>
  </si>
  <si>
    <t>Nemaha Valley</t>
  </si>
  <si>
    <t>D0443</t>
  </si>
  <si>
    <t>Dodge City</t>
  </si>
  <si>
    <t>D0444</t>
  </si>
  <si>
    <t>Little River</t>
  </si>
  <si>
    <t>D0445</t>
  </si>
  <si>
    <t>Coffeyville</t>
  </si>
  <si>
    <t>D0446</t>
  </si>
  <si>
    <t>Independence</t>
  </si>
  <si>
    <t>D0447</t>
  </si>
  <si>
    <t>Cherryvale</t>
  </si>
  <si>
    <t>D0448</t>
  </si>
  <si>
    <t>Inman</t>
  </si>
  <si>
    <t>D0449</t>
  </si>
  <si>
    <t>Easton</t>
  </si>
  <si>
    <t>D0450</t>
  </si>
  <si>
    <t>Shawnee Heights</t>
  </si>
  <si>
    <t>D0451</t>
  </si>
  <si>
    <t>B &amp; B</t>
  </si>
  <si>
    <t>D0452</t>
  </si>
  <si>
    <t>Stanton</t>
  </si>
  <si>
    <t>Stanton County</t>
  </si>
  <si>
    <t>D0453</t>
  </si>
  <si>
    <t>D0454</t>
  </si>
  <si>
    <t>Burlingame</t>
  </si>
  <si>
    <t>D0456</t>
  </si>
  <si>
    <t>Marais Des Cygnes</t>
  </si>
  <si>
    <t>D0457</t>
  </si>
  <si>
    <t>Garden City</t>
  </si>
  <si>
    <t>D0458</t>
  </si>
  <si>
    <t>Basehor-Linwood</t>
  </si>
  <si>
    <t>D0459</t>
  </si>
  <si>
    <t>Bucklin</t>
  </si>
  <si>
    <t>D0460</t>
  </si>
  <si>
    <t>Hesston</t>
  </si>
  <si>
    <t>D0461</t>
  </si>
  <si>
    <t>Neodesha</t>
  </si>
  <si>
    <t>D0462</t>
  </si>
  <si>
    <t>Cowley</t>
  </si>
  <si>
    <t>Central</t>
  </si>
  <si>
    <t>D0463</t>
  </si>
  <si>
    <t>Udall</t>
  </si>
  <si>
    <t>D0464</t>
  </si>
  <si>
    <t>Tonganoxie</t>
  </si>
  <si>
    <t>D0465</t>
  </si>
  <si>
    <t>Winfield</t>
  </si>
  <si>
    <t>D0466</t>
  </si>
  <si>
    <t>Scott</t>
  </si>
  <si>
    <t>Scott County</t>
  </si>
  <si>
    <t>D0467</t>
  </si>
  <si>
    <t>Leoti</t>
  </si>
  <si>
    <t>D0468</t>
  </si>
  <si>
    <t>Lane</t>
  </si>
  <si>
    <t>Healy</t>
  </si>
  <si>
    <t>D0469</t>
  </si>
  <si>
    <t>Lansing</t>
  </si>
  <si>
    <t>D0470</t>
  </si>
  <si>
    <t>Arkansas City</t>
  </si>
  <si>
    <t>D0471</t>
  </si>
  <si>
    <t>Dexter</t>
  </si>
  <si>
    <t>D0473</t>
  </si>
  <si>
    <t>Chapman</t>
  </si>
  <si>
    <t>D0474</t>
  </si>
  <si>
    <t>Haviland</t>
  </si>
  <si>
    <t>D0475</t>
  </si>
  <si>
    <t>Geary</t>
  </si>
  <si>
    <t>Junction City</t>
  </si>
  <si>
    <t>D0476</t>
  </si>
  <si>
    <t>Copeland</t>
  </si>
  <si>
    <t>D0477</t>
  </si>
  <si>
    <t>Ingalls</t>
  </si>
  <si>
    <t>D0479</t>
  </si>
  <si>
    <t>Crest</t>
  </si>
  <si>
    <t>D0480</t>
  </si>
  <si>
    <t>Seward</t>
  </si>
  <si>
    <t>Liberal</t>
  </si>
  <si>
    <t>D0481</t>
  </si>
  <si>
    <t>Rural Vista</t>
  </si>
  <si>
    <t>D0482</t>
  </si>
  <si>
    <t>Dighton</t>
  </si>
  <si>
    <t>D0483</t>
  </si>
  <si>
    <t>Kismet-Plains</t>
  </si>
  <si>
    <t>D0484</t>
  </si>
  <si>
    <t>Fredonia</t>
  </si>
  <si>
    <t>D0486</t>
  </si>
  <si>
    <t>Elwood</t>
  </si>
  <si>
    <t>D0487</t>
  </si>
  <si>
    <t>Herington</t>
  </si>
  <si>
    <t>D0488</t>
  </si>
  <si>
    <t>Axtell</t>
  </si>
  <si>
    <t>D0489</t>
  </si>
  <si>
    <t>Hays</t>
  </si>
  <si>
    <t>D0490</t>
  </si>
  <si>
    <t>El Dorado</t>
  </si>
  <si>
    <t>D0491</t>
  </si>
  <si>
    <t>Eudora</t>
  </si>
  <si>
    <t>D0492</t>
  </si>
  <si>
    <t>Flinthills</t>
  </si>
  <si>
    <t>D0493</t>
  </si>
  <si>
    <t>Columbus</t>
  </si>
  <si>
    <t>D0494</t>
  </si>
  <si>
    <t>Syracuse</t>
  </si>
  <si>
    <t>D0495</t>
  </si>
  <si>
    <t>Pawnee</t>
  </si>
  <si>
    <t>Ft. Larned</t>
  </si>
  <si>
    <t>D0496</t>
  </si>
  <si>
    <t>Pawnee Heights</t>
  </si>
  <si>
    <t>D0497</t>
  </si>
  <si>
    <t>Lawrence</t>
  </si>
  <si>
    <t>D0498</t>
  </si>
  <si>
    <t>Valley Heights</t>
  </si>
  <si>
    <t>D0499</t>
  </si>
  <si>
    <t>Galena</t>
  </si>
  <si>
    <t>D0500</t>
  </si>
  <si>
    <t>Kansas City</t>
  </si>
  <si>
    <t>D0501</t>
  </si>
  <si>
    <t>Topeka</t>
  </si>
  <si>
    <t>D0502</t>
  </si>
  <si>
    <t>Lewis</t>
  </si>
  <si>
    <t>D0503</t>
  </si>
  <si>
    <t>Labette</t>
  </si>
  <si>
    <t>Parsons</t>
  </si>
  <si>
    <t>D0504</t>
  </si>
  <si>
    <t>Oswego</t>
  </si>
  <si>
    <t>D0505</t>
  </si>
  <si>
    <t>Chetopa - St. Paul</t>
  </si>
  <si>
    <t>D0506</t>
  </si>
  <si>
    <t>Labette County</t>
  </si>
  <si>
    <t>D0507</t>
  </si>
  <si>
    <t>Satanta</t>
  </si>
  <si>
    <t>D0508</t>
  </si>
  <si>
    <t>Baxter Springs</t>
  </si>
  <si>
    <t>D0509</t>
  </si>
  <si>
    <t>South Haven</t>
  </si>
  <si>
    <t>D0511</t>
  </si>
  <si>
    <t>Attica</t>
  </si>
  <si>
    <t>D0512</t>
  </si>
  <si>
    <t>Shawnee Mission</t>
  </si>
  <si>
    <t>TOTALS</t>
  </si>
  <si>
    <t>Kansas State Department of Education</t>
  </si>
  <si>
    <t>Total Valuation</t>
  </si>
  <si>
    <t xml:space="preserve"> Assessed Valuation Report for 2008-2009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</si>
</sst>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#,##0.0"/>
  </numFmts>
  <fonts count="4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 Narrow"/>
      <family val="2"/>
    </font>
    <font>
      <sz val="10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/>
    <xf numFmtId="0" fontId="2" fillId="0" borderId="0" xfId="0" applyFont="1" applyFill="1" applyAlignment="1" applyProtection="1">
      <alignment horizontal="center"/>
      <protection locked="0"/>
    </xf>
    <xf numFmtId="0" fontId="2" fillId="0" borderId="0" xfId="0" applyFont="1" applyBorder="1" applyAlignment="1">
      <alignment horizontal="center"/>
    </xf>
    <xf numFmtId="0" fontId="2" fillId="0" borderId="1" xfId="0" applyFont="1" applyBorder="1"/>
    <xf numFmtId="14" fontId="2" fillId="0" borderId="1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Border="1" applyAlignment="1">
      <alignment horizontal="center"/>
    </xf>
    <xf numFmtId="14" fontId="3" fillId="0" borderId="0" xfId="0" applyNumberFormat="1" applyFont="1" applyBorder="1"/>
    <xf numFmtId="0" fontId="3" fillId="0" borderId="0" xfId="0" applyFont="1" applyBorder="1"/>
    <xf numFmtId="0" fontId="3" fillId="0" borderId="0" xfId="0" applyFont="1"/>
    <xf numFmtId="165" fontId="2" fillId="0" borderId="0" xfId="0" applyNumberFormat="1" applyFont="1"/>
    <xf numFmtId="3" fontId="2" fillId="0" borderId="0" xfId="0" applyNumberFormat="1" applyFont="1"/>
    <xf numFmtId="3" fontId="2" fillId="0" borderId="0" xfId="0" applyNumberFormat="1" applyFont="1" applyFill="1"/>
    <xf numFmtId="165" fontId="2" fillId="0" borderId="2" xfId="0" applyNumberFormat="1" applyFont="1" applyBorder="1"/>
    <xf numFmtId="3" fontId="2" fillId="0" borderId="2" xfId="0" applyNumberFormat="1" applyFont="1" applyBorder="1"/>
    <xf numFmtId="0" fontId="2" fillId="0" borderId="2" xfId="0" applyFont="1" applyBorder="1"/>
    <xf numFmtId="0" fontId="1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1"/>
  <sheetViews>
    <sheetView tabSelected="1"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defaultRowHeight="12.75" x14ac:dyDescent="0.2"/>
  <cols>
    <col min="1" max="1" width="7" style="1" bestFit="1" customWidth="1"/>
    <col min="2" max="2" width="15.5703125" style="1" customWidth="1"/>
    <col min="3" max="3" width="17.5703125" style="1" bestFit="1" customWidth="1"/>
    <col min="4" max="4" width="11.5703125" style="1" bestFit="1" customWidth="1"/>
    <col min="5" max="5" width="14.42578125" style="11" customWidth="1"/>
    <col min="6" max="6" width="13.85546875" style="11" customWidth="1"/>
    <col min="7" max="8" width="13.85546875" style="11" bestFit="1" customWidth="1"/>
    <col min="9" max="9" width="9" style="11" bestFit="1" customWidth="1"/>
    <col min="10" max="10" width="6" style="1" hidden="1" customWidth="1"/>
    <col min="11" max="11" width="10.7109375" style="1" hidden="1" customWidth="1"/>
    <col min="12" max="12" width="8.28515625" style="1" hidden="1" customWidth="1"/>
    <col min="13" max="13" width="9" style="1" hidden="1" customWidth="1"/>
    <col min="14" max="14" width="8.42578125" style="1" hidden="1" customWidth="1"/>
    <col min="15" max="15" width="11.7109375" style="1" hidden="1" customWidth="1"/>
    <col min="16" max="16384" width="9.140625" style="1"/>
  </cols>
  <sheetData>
    <row r="1" spans="1:15" s="9" customFormat="1" ht="15.75" x14ac:dyDescent="0.25">
      <c r="A1" s="7">
        <v>40001</v>
      </c>
      <c r="B1" s="8"/>
      <c r="C1" s="8"/>
      <c r="D1" s="16" t="s">
        <v>682</v>
      </c>
      <c r="E1" s="16"/>
      <c r="F1" s="16"/>
      <c r="G1" s="16"/>
      <c r="H1" s="16"/>
      <c r="I1" s="16"/>
    </row>
    <row r="2" spans="1:15" s="9" customFormat="1" ht="15.75" x14ac:dyDescent="0.25">
      <c r="A2" s="8"/>
      <c r="B2" s="8"/>
      <c r="C2" s="8"/>
      <c r="D2" s="16" t="s">
        <v>684</v>
      </c>
      <c r="E2" s="16"/>
      <c r="F2" s="16"/>
      <c r="G2" s="16"/>
      <c r="H2" s="16"/>
      <c r="I2" s="16"/>
    </row>
    <row r="3" spans="1:15" s="9" customFormat="1" x14ac:dyDescent="0.2">
      <c r="A3" s="8"/>
      <c r="B3" s="8"/>
      <c r="C3" s="8"/>
      <c r="D3" s="17"/>
      <c r="E3" s="17"/>
      <c r="F3" s="17"/>
      <c r="G3" s="17"/>
      <c r="H3" s="17"/>
      <c r="I3" s="17"/>
    </row>
    <row r="4" spans="1:15" s="9" customFormat="1" x14ac:dyDescent="0.2">
      <c r="A4" s="1"/>
      <c r="B4" s="1"/>
      <c r="C4" s="1"/>
      <c r="D4" s="2" t="s">
        <v>0</v>
      </c>
      <c r="E4" s="3" t="s">
        <v>1</v>
      </c>
      <c r="F4" s="3" t="s">
        <v>683</v>
      </c>
      <c r="G4" s="3" t="s">
        <v>2</v>
      </c>
      <c r="H4" s="3" t="s">
        <v>3</v>
      </c>
      <c r="I4" s="3" t="s">
        <v>4</v>
      </c>
    </row>
    <row r="5" spans="1:15" s="9" customFormat="1" ht="13.5" thickBot="1" x14ac:dyDescent="0.25">
      <c r="A5" s="4" t="s">
        <v>5</v>
      </c>
      <c r="B5" s="4" t="s">
        <v>6</v>
      </c>
      <c r="C5" s="4" t="s">
        <v>7</v>
      </c>
      <c r="D5" s="5" t="s">
        <v>8</v>
      </c>
      <c r="E5" s="6" t="s">
        <v>9</v>
      </c>
      <c r="F5" s="6" t="s">
        <v>10</v>
      </c>
      <c r="G5" s="6" t="s">
        <v>9</v>
      </c>
      <c r="H5" s="6" t="s">
        <v>9</v>
      </c>
      <c r="I5" s="6" t="s">
        <v>10</v>
      </c>
    </row>
    <row r="6" spans="1:15" x14ac:dyDescent="0.2">
      <c r="A6" s="1" t="s">
        <v>159</v>
      </c>
      <c r="B6" s="1" t="s">
        <v>160</v>
      </c>
      <c r="C6" s="1" t="s">
        <v>161</v>
      </c>
      <c r="D6" s="10">
        <v>321</v>
      </c>
      <c r="E6" s="11">
        <v>14558636</v>
      </c>
      <c r="F6" s="11">
        <f>E6/D6</f>
        <v>45354.006230529594</v>
      </c>
      <c r="G6" s="11">
        <v>13001029</v>
      </c>
      <c r="H6" s="11">
        <v>14558636</v>
      </c>
      <c r="I6" s="11">
        <f t="shared" ref="I6:I69" si="0">H6/D6</f>
        <v>45354.006230529594</v>
      </c>
      <c r="N6" s="11">
        <f t="shared" ref="N6:N69" si="1">E6/D6</f>
        <v>45354.006230529594</v>
      </c>
      <c r="O6" s="11">
        <f t="shared" ref="O6:O69" si="2">G6/D6</f>
        <v>40501.647975077882</v>
      </c>
    </row>
    <row r="7" spans="1:15" x14ac:dyDescent="0.2">
      <c r="A7" s="1" t="s">
        <v>162</v>
      </c>
      <c r="B7" s="1" t="s">
        <v>160</v>
      </c>
      <c r="C7" s="1" t="s">
        <v>163</v>
      </c>
      <c r="D7" s="10">
        <v>1392.5</v>
      </c>
      <c r="E7" s="11">
        <v>51050780</v>
      </c>
      <c r="F7" s="11">
        <f t="shared" ref="F7:F70" si="3">E7/D7</f>
        <v>36661.242369838423</v>
      </c>
      <c r="G7" s="11">
        <v>43453248</v>
      </c>
      <c r="H7" s="11">
        <v>51049901</v>
      </c>
      <c r="I7" s="11">
        <f t="shared" si="0"/>
        <v>36660.611131059246</v>
      </c>
      <c r="N7" s="11">
        <f t="shared" si="1"/>
        <v>36661.242369838423</v>
      </c>
      <c r="O7" s="11">
        <f t="shared" si="2"/>
        <v>31205.205026929983</v>
      </c>
    </row>
    <row r="8" spans="1:15" x14ac:dyDescent="0.2">
      <c r="A8" s="1" t="s">
        <v>164</v>
      </c>
      <c r="B8" s="1" t="s">
        <v>160</v>
      </c>
      <c r="C8" s="1" t="s">
        <v>165</v>
      </c>
      <c r="D8" s="10">
        <v>493</v>
      </c>
      <c r="E8" s="11">
        <v>25172670</v>
      </c>
      <c r="F8" s="11">
        <f t="shared" si="3"/>
        <v>51060.182555780935</v>
      </c>
      <c r="G8" s="11">
        <v>22575490</v>
      </c>
      <c r="H8" s="11">
        <v>25172670</v>
      </c>
      <c r="I8" s="11">
        <f t="shared" si="0"/>
        <v>51060.182555780935</v>
      </c>
      <c r="N8" s="11">
        <f t="shared" si="1"/>
        <v>51060.182555780935</v>
      </c>
      <c r="O8" s="11">
        <f t="shared" si="2"/>
        <v>45792.068965517239</v>
      </c>
    </row>
    <row r="9" spans="1:15" x14ac:dyDescent="0.2">
      <c r="A9" s="1" t="s">
        <v>378</v>
      </c>
      <c r="B9" s="1" t="s">
        <v>379</v>
      </c>
      <c r="C9" s="1" t="s">
        <v>380</v>
      </c>
      <c r="D9" s="10">
        <v>1107.2</v>
      </c>
      <c r="E9" s="11">
        <v>59724526</v>
      </c>
      <c r="F9" s="11">
        <f t="shared" si="3"/>
        <v>53941.949060693638</v>
      </c>
      <c r="G9" s="11">
        <v>53228689</v>
      </c>
      <c r="H9" s="11">
        <v>59718201</v>
      </c>
      <c r="I9" s="11">
        <f t="shared" si="0"/>
        <v>53936.236452312136</v>
      </c>
      <c r="N9" s="11">
        <f t="shared" si="1"/>
        <v>53941.949060693638</v>
      </c>
      <c r="O9" s="11">
        <f t="shared" si="2"/>
        <v>48075.044255780347</v>
      </c>
    </row>
    <row r="10" spans="1:15" x14ac:dyDescent="0.2">
      <c r="A10" s="1" t="s">
        <v>614</v>
      </c>
      <c r="B10" s="1" t="s">
        <v>379</v>
      </c>
      <c r="C10" s="1" t="s">
        <v>615</v>
      </c>
      <c r="D10" s="10">
        <v>221</v>
      </c>
      <c r="E10" s="11">
        <v>14077432</v>
      </c>
      <c r="F10" s="11">
        <f t="shared" si="3"/>
        <v>63698.787330316743</v>
      </c>
      <c r="G10" s="11">
        <v>12747143</v>
      </c>
      <c r="H10" s="11">
        <v>14077432</v>
      </c>
      <c r="I10" s="11">
        <f t="shared" si="0"/>
        <v>63698.787330316743</v>
      </c>
      <c r="N10" s="11">
        <f t="shared" si="1"/>
        <v>63698.787330316743</v>
      </c>
      <c r="O10" s="11">
        <f t="shared" si="2"/>
        <v>57679.38009049774</v>
      </c>
    </row>
    <row r="11" spans="1:15" x14ac:dyDescent="0.2">
      <c r="A11" s="1" t="s">
        <v>405</v>
      </c>
      <c r="B11" s="1" t="s">
        <v>406</v>
      </c>
      <c r="C11" s="1" t="s">
        <v>407</v>
      </c>
      <c r="D11" s="10">
        <v>683.6</v>
      </c>
      <c r="E11" s="11">
        <v>38875035</v>
      </c>
      <c r="F11" s="11">
        <f t="shared" si="3"/>
        <v>56868.102691632528</v>
      </c>
      <c r="G11" s="11">
        <v>34720204</v>
      </c>
      <c r="H11" s="11">
        <v>38790659</v>
      </c>
      <c r="I11" s="11">
        <f t="shared" si="0"/>
        <v>56744.673785839674</v>
      </c>
      <c r="N11" s="11">
        <f t="shared" si="1"/>
        <v>56868.102691632528</v>
      </c>
      <c r="O11" s="11">
        <f t="shared" si="2"/>
        <v>50790.234055002926</v>
      </c>
    </row>
    <row r="12" spans="1:15" x14ac:dyDescent="0.2">
      <c r="A12" s="1" t="s">
        <v>476</v>
      </c>
      <c r="B12" s="1" t="s">
        <v>406</v>
      </c>
      <c r="C12" s="1" t="s">
        <v>406</v>
      </c>
      <c r="D12" s="10">
        <v>1580</v>
      </c>
      <c r="E12" s="11">
        <v>80859486</v>
      </c>
      <c r="F12" s="11">
        <f t="shared" si="3"/>
        <v>51176.88987341772</v>
      </c>
      <c r="G12" s="11">
        <v>71238890</v>
      </c>
      <c r="H12" s="11">
        <v>80448766</v>
      </c>
      <c r="I12" s="11">
        <f t="shared" si="0"/>
        <v>50916.940506329112</v>
      </c>
      <c r="N12" s="11">
        <f t="shared" si="1"/>
        <v>51176.88987341772</v>
      </c>
      <c r="O12" s="11">
        <f t="shared" si="2"/>
        <v>45087.905063291139</v>
      </c>
    </row>
    <row r="13" spans="1:15" x14ac:dyDescent="0.2">
      <c r="A13" s="1" t="s">
        <v>154</v>
      </c>
      <c r="B13" s="1" t="s">
        <v>155</v>
      </c>
      <c r="C13" s="1" t="s">
        <v>156</v>
      </c>
      <c r="D13" s="10">
        <v>500.5</v>
      </c>
      <c r="E13" s="11">
        <v>74954782</v>
      </c>
      <c r="F13" s="11">
        <f t="shared" si="3"/>
        <v>149759.8041958042</v>
      </c>
      <c r="G13" s="11">
        <v>71651840</v>
      </c>
      <c r="H13" s="11">
        <v>74918158</v>
      </c>
      <c r="I13" s="11">
        <f t="shared" si="0"/>
        <v>149686.62937062938</v>
      </c>
      <c r="N13" s="11">
        <f t="shared" si="1"/>
        <v>149759.8041958042</v>
      </c>
      <c r="O13" s="11">
        <f t="shared" si="2"/>
        <v>143160.51948051949</v>
      </c>
    </row>
    <row r="14" spans="1:15" x14ac:dyDescent="0.2">
      <c r="A14" s="1" t="s">
        <v>157</v>
      </c>
      <c r="B14" s="1" t="s">
        <v>155</v>
      </c>
      <c r="C14" s="1" t="s">
        <v>158</v>
      </c>
      <c r="D14" s="10">
        <v>220.5</v>
      </c>
      <c r="E14" s="11">
        <v>40743453</v>
      </c>
      <c r="F14" s="11">
        <f t="shared" si="3"/>
        <v>184777.56462585033</v>
      </c>
      <c r="G14" s="11">
        <v>39265229</v>
      </c>
      <c r="H14" s="11">
        <v>40739079</v>
      </c>
      <c r="I14" s="11">
        <f t="shared" si="0"/>
        <v>184757.72789115645</v>
      </c>
      <c r="N14" s="11">
        <f t="shared" si="1"/>
        <v>184777.56462585033</v>
      </c>
      <c r="O14" s="11">
        <f t="shared" si="2"/>
        <v>178073.60090702947</v>
      </c>
    </row>
    <row r="15" spans="1:15" x14ac:dyDescent="0.2">
      <c r="A15" s="1" t="s">
        <v>352</v>
      </c>
      <c r="B15" s="1" t="s">
        <v>353</v>
      </c>
      <c r="C15" s="1" t="s">
        <v>354</v>
      </c>
      <c r="D15" s="10">
        <v>222.1</v>
      </c>
      <c r="E15" s="11">
        <v>26762802</v>
      </c>
      <c r="F15" s="11">
        <f t="shared" si="3"/>
        <v>120498.88338586222</v>
      </c>
      <c r="G15" s="11">
        <v>25590717</v>
      </c>
      <c r="H15" s="11">
        <v>26759083</v>
      </c>
      <c r="I15" s="11">
        <f t="shared" si="0"/>
        <v>120482.13867627195</v>
      </c>
      <c r="N15" s="11">
        <f t="shared" si="1"/>
        <v>120498.88338586222</v>
      </c>
      <c r="O15" s="11">
        <f t="shared" si="2"/>
        <v>115221.59837910852</v>
      </c>
    </row>
    <row r="16" spans="1:15" x14ac:dyDescent="0.2">
      <c r="A16" s="1" t="s">
        <v>355</v>
      </c>
      <c r="B16" s="1" t="s">
        <v>353</v>
      </c>
      <c r="C16" s="1" t="s">
        <v>356</v>
      </c>
      <c r="D16" s="10">
        <v>425.7</v>
      </c>
      <c r="E16" s="11">
        <v>32964964</v>
      </c>
      <c r="F16" s="11">
        <f t="shared" si="3"/>
        <v>77437.077754287064</v>
      </c>
      <c r="G16" s="11">
        <v>30286926</v>
      </c>
      <c r="H16" s="11">
        <v>32960519</v>
      </c>
      <c r="I16" s="11">
        <f t="shared" si="0"/>
        <v>77426.636128729151</v>
      </c>
      <c r="N16" s="11">
        <f t="shared" si="1"/>
        <v>77437.077754287064</v>
      </c>
      <c r="O16" s="11">
        <f t="shared" si="2"/>
        <v>71146.173361522204</v>
      </c>
    </row>
    <row r="17" spans="1:15" x14ac:dyDescent="0.2">
      <c r="A17" s="1" t="s">
        <v>513</v>
      </c>
      <c r="B17" s="1" t="s">
        <v>353</v>
      </c>
      <c r="C17" s="1" t="s">
        <v>514</v>
      </c>
      <c r="D17" s="10">
        <v>2972.8</v>
      </c>
      <c r="E17" s="11">
        <v>139973255</v>
      </c>
      <c r="F17" s="11">
        <f t="shared" si="3"/>
        <v>47084.652516146394</v>
      </c>
      <c r="G17" s="11">
        <v>124422472</v>
      </c>
      <c r="H17" s="11">
        <v>139803463</v>
      </c>
      <c r="I17" s="11">
        <f t="shared" si="0"/>
        <v>47027.537338536058</v>
      </c>
      <c r="N17" s="11">
        <f t="shared" si="1"/>
        <v>47084.652516146394</v>
      </c>
      <c r="O17" s="11">
        <f t="shared" si="2"/>
        <v>41853.630247578039</v>
      </c>
    </row>
    <row r="18" spans="1:15" x14ac:dyDescent="0.2">
      <c r="A18" s="1" t="s">
        <v>519</v>
      </c>
      <c r="B18" s="1" t="s">
        <v>353</v>
      </c>
      <c r="C18" s="1" t="s">
        <v>520</v>
      </c>
      <c r="D18" s="10">
        <v>607.5</v>
      </c>
      <c r="E18" s="11">
        <v>41330320</v>
      </c>
      <c r="F18" s="11">
        <f t="shared" si="3"/>
        <v>68033.448559670782</v>
      </c>
      <c r="G18" s="11">
        <v>37776539</v>
      </c>
      <c r="H18" s="11">
        <v>41330320</v>
      </c>
      <c r="I18" s="11">
        <f t="shared" si="0"/>
        <v>68033.448559670782</v>
      </c>
      <c r="N18" s="11">
        <f t="shared" si="1"/>
        <v>68033.448559670782</v>
      </c>
      <c r="O18" s="11">
        <f t="shared" si="2"/>
        <v>62183.603292181069</v>
      </c>
    </row>
    <row r="19" spans="1:15" x14ac:dyDescent="0.2">
      <c r="A19" s="1" t="s">
        <v>112</v>
      </c>
      <c r="B19" s="1" t="s">
        <v>113</v>
      </c>
      <c r="C19" s="1" t="s">
        <v>114</v>
      </c>
      <c r="D19" s="10">
        <v>1947.5</v>
      </c>
      <c r="E19" s="11">
        <v>77417806</v>
      </c>
      <c r="F19" s="11">
        <f t="shared" si="3"/>
        <v>39752.40359435173</v>
      </c>
      <c r="G19" s="11">
        <v>66509342</v>
      </c>
      <c r="H19" s="11">
        <v>77395135</v>
      </c>
      <c r="I19" s="11">
        <f t="shared" si="0"/>
        <v>39740.762516046212</v>
      </c>
      <c r="N19" s="11">
        <f t="shared" si="1"/>
        <v>39752.40359435173</v>
      </c>
      <c r="O19" s="11">
        <f t="shared" si="2"/>
        <v>34151.138382541722</v>
      </c>
    </row>
    <row r="20" spans="1:15" x14ac:dyDescent="0.2">
      <c r="A20" s="1" t="s">
        <v>115</v>
      </c>
      <c r="B20" s="1" t="s">
        <v>113</v>
      </c>
      <c r="C20" s="1" t="s">
        <v>116</v>
      </c>
      <c r="D20" s="10">
        <v>433.4</v>
      </c>
      <c r="E20" s="11">
        <v>13850992</v>
      </c>
      <c r="F20" s="11">
        <f t="shared" si="3"/>
        <v>31958.910936778957</v>
      </c>
      <c r="G20" s="11">
        <v>11737163</v>
      </c>
      <c r="H20" s="11">
        <v>13850992</v>
      </c>
      <c r="I20" s="11">
        <f t="shared" si="0"/>
        <v>31958.910936778957</v>
      </c>
      <c r="N20" s="11">
        <f t="shared" si="1"/>
        <v>31958.910936778957</v>
      </c>
      <c r="O20" s="11">
        <f t="shared" si="2"/>
        <v>27081.594370096911</v>
      </c>
    </row>
    <row r="21" spans="1:15" x14ac:dyDescent="0.2">
      <c r="A21" s="1" t="s">
        <v>486</v>
      </c>
      <c r="B21" s="1" t="s">
        <v>487</v>
      </c>
      <c r="C21" s="1" t="s">
        <v>488</v>
      </c>
      <c r="D21" s="10">
        <v>841.8</v>
      </c>
      <c r="E21" s="11">
        <v>65193435</v>
      </c>
      <c r="F21" s="11">
        <f t="shared" si="3"/>
        <v>77445.277975766221</v>
      </c>
      <c r="G21" s="11">
        <v>59696117</v>
      </c>
      <c r="H21" s="11">
        <v>65142895</v>
      </c>
      <c r="I21" s="11">
        <f t="shared" si="0"/>
        <v>77385.239961986226</v>
      </c>
      <c r="N21" s="11">
        <f t="shared" si="1"/>
        <v>77445.277975766221</v>
      </c>
      <c r="O21" s="11">
        <f t="shared" si="2"/>
        <v>70914.845569018769</v>
      </c>
    </row>
    <row r="22" spans="1:15" x14ac:dyDescent="0.2">
      <c r="A22" s="1" t="s">
        <v>517</v>
      </c>
      <c r="B22" s="1" t="s">
        <v>487</v>
      </c>
      <c r="C22" s="1" t="s">
        <v>518</v>
      </c>
      <c r="D22" s="10">
        <v>635.5</v>
      </c>
      <c r="E22" s="11">
        <v>20347702</v>
      </c>
      <c r="F22" s="11">
        <f t="shared" si="3"/>
        <v>32018.413847364282</v>
      </c>
      <c r="G22" s="11">
        <v>17371542</v>
      </c>
      <c r="H22" s="11">
        <v>20324947</v>
      </c>
      <c r="I22" s="11">
        <f t="shared" si="0"/>
        <v>31982.607395751376</v>
      </c>
      <c r="N22" s="11">
        <f t="shared" si="1"/>
        <v>32018.413847364282</v>
      </c>
      <c r="O22" s="11">
        <f t="shared" si="2"/>
        <v>27335.23524783635</v>
      </c>
    </row>
    <row r="23" spans="1:15" x14ac:dyDescent="0.2">
      <c r="A23" s="1" t="s">
        <v>48</v>
      </c>
      <c r="B23" s="1" t="s">
        <v>49</v>
      </c>
      <c r="C23" s="1" t="s">
        <v>50</v>
      </c>
      <c r="D23" s="10">
        <v>582.9</v>
      </c>
      <c r="E23" s="11">
        <v>29745029</v>
      </c>
      <c r="F23" s="11">
        <f t="shared" si="3"/>
        <v>51029.385829473322</v>
      </c>
      <c r="G23" s="11">
        <v>26129344</v>
      </c>
      <c r="H23" s="11">
        <v>29745029</v>
      </c>
      <c r="I23" s="11">
        <f t="shared" si="0"/>
        <v>51029.385829473322</v>
      </c>
      <c r="N23" s="11">
        <f t="shared" si="1"/>
        <v>51029.385829473322</v>
      </c>
      <c r="O23" s="11">
        <f t="shared" si="2"/>
        <v>44826.460799451022</v>
      </c>
    </row>
    <row r="24" spans="1:15" x14ac:dyDescent="0.2">
      <c r="A24" s="1" t="s">
        <v>51</v>
      </c>
      <c r="B24" s="1" t="s">
        <v>49</v>
      </c>
      <c r="C24" s="1" t="s">
        <v>52</v>
      </c>
      <c r="D24" s="10">
        <v>511.8</v>
      </c>
      <c r="E24" s="11">
        <v>34565657</v>
      </c>
      <c r="F24" s="11">
        <f t="shared" si="3"/>
        <v>67537.430636967561</v>
      </c>
      <c r="G24" s="11">
        <v>31506942</v>
      </c>
      <c r="H24" s="11">
        <v>34565657</v>
      </c>
      <c r="I24" s="11">
        <f t="shared" si="0"/>
        <v>67537.430636967561</v>
      </c>
      <c r="N24" s="11">
        <f t="shared" si="1"/>
        <v>67537.430636967561</v>
      </c>
      <c r="O24" s="11">
        <f t="shared" si="2"/>
        <v>61561.04337631887</v>
      </c>
    </row>
    <row r="25" spans="1:15" x14ac:dyDescent="0.2">
      <c r="A25" s="1" t="s">
        <v>400</v>
      </c>
      <c r="B25" s="1" t="s">
        <v>49</v>
      </c>
      <c r="C25" s="1" t="s">
        <v>401</v>
      </c>
      <c r="D25" s="10">
        <v>1593.8</v>
      </c>
      <c r="E25" s="11">
        <v>156976887</v>
      </c>
      <c r="F25" s="11">
        <f t="shared" si="3"/>
        <v>98492.211695319362</v>
      </c>
      <c r="G25" s="11">
        <v>149742360</v>
      </c>
      <c r="H25" s="11">
        <v>156975677</v>
      </c>
      <c r="I25" s="11">
        <f t="shared" si="0"/>
        <v>98491.45250345087</v>
      </c>
      <c r="N25" s="11">
        <f t="shared" si="1"/>
        <v>98492.211695319362</v>
      </c>
      <c r="O25" s="11">
        <f t="shared" si="2"/>
        <v>93953.043041786921</v>
      </c>
    </row>
    <row r="26" spans="1:15" x14ac:dyDescent="0.2">
      <c r="A26" s="1" t="s">
        <v>424</v>
      </c>
      <c r="B26" s="1" t="s">
        <v>49</v>
      </c>
      <c r="C26" s="1" t="s">
        <v>425</v>
      </c>
      <c r="D26" s="10">
        <v>4538.3</v>
      </c>
      <c r="E26" s="11">
        <v>245610131</v>
      </c>
      <c r="F26" s="11">
        <f t="shared" si="3"/>
        <v>54119.412775708966</v>
      </c>
      <c r="G26" s="11">
        <v>228824215</v>
      </c>
      <c r="H26" s="11">
        <v>245610131</v>
      </c>
      <c r="I26" s="11">
        <f t="shared" si="0"/>
        <v>54119.412775708966</v>
      </c>
      <c r="N26" s="11">
        <f t="shared" si="1"/>
        <v>54119.412775708966</v>
      </c>
      <c r="O26" s="11">
        <f t="shared" si="2"/>
        <v>50420.689465218253</v>
      </c>
    </row>
    <row r="27" spans="1:15" x14ac:dyDescent="0.2">
      <c r="A27" s="1" t="s">
        <v>443</v>
      </c>
      <c r="B27" s="1" t="s">
        <v>49</v>
      </c>
      <c r="C27" s="1" t="s">
        <v>444</v>
      </c>
      <c r="D27" s="10">
        <v>1660.4</v>
      </c>
      <c r="E27" s="11">
        <v>56029302</v>
      </c>
      <c r="F27" s="11">
        <f t="shared" si="3"/>
        <v>33744.460370994937</v>
      </c>
      <c r="G27" s="11">
        <v>49560972</v>
      </c>
      <c r="H27" s="11">
        <v>56029302</v>
      </c>
      <c r="I27" s="11">
        <f t="shared" si="0"/>
        <v>33744.460370994937</v>
      </c>
      <c r="N27" s="11">
        <f t="shared" si="1"/>
        <v>33744.460370994937</v>
      </c>
      <c r="O27" s="11">
        <f t="shared" si="2"/>
        <v>29848.814743435316</v>
      </c>
    </row>
    <row r="28" spans="1:15" x14ac:dyDescent="0.2">
      <c r="A28" s="1" t="s">
        <v>448</v>
      </c>
      <c r="B28" s="1" t="s">
        <v>49</v>
      </c>
      <c r="C28" s="1" t="s">
        <v>449</v>
      </c>
      <c r="D28" s="10">
        <v>776.5</v>
      </c>
      <c r="E28" s="11">
        <v>24491398</v>
      </c>
      <c r="F28" s="11">
        <f t="shared" si="3"/>
        <v>31540.757244043787</v>
      </c>
      <c r="G28" s="11">
        <v>21377755</v>
      </c>
      <c r="H28" s="11">
        <v>24487942</v>
      </c>
      <c r="I28" s="11">
        <f t="shared" si="0"/>
        <v>31536.306503541531</v>
      </c>
      <c r="N28" s="11">
        <f t="shared" si="1"/>
        <v>31540.757244043787</v>
      </c>
      <c r="O28" s="11">
        <f t="shared" si="2"/>
        <v>27530.91435930457</v>
      </c>
    </row>
    <row r="29" spans="1:15" x14ac:dyDescent="0.2">
      <c r="A29" s="1" t="s">
        <v>462</v>
      </c>
      <c r="B29" s="1" t="s">
        <v>49</v>
      </c>
      <c r="C29" s="1" t="s">
        <v>463</v>
      </c>
      <c r="D29" s="10">
        <v>2141.1</v>
      </c>
      <c r="E29" s="11">
        <v>78858862</v>
      </c>
      <c r="F29" s="11">
        <f t="shared" si="3"/>
        <v>36831.003689692217</v>
      </c>
      <c r="G29" s="11">
        <v>68938457</v>
      </c>
      <c r="H29" s="11">
        <v>78847666</v>
      </c>
      <c r="I29" s="11">
        <f t="shared" si="0"/>
        <v>36825.774601840174</v>
      </c>
      <c r="N29" s="11">
        <f t="shared" si="1"/>
        <v>36831.003689692217</v>
      </c>
      <c r="O29" s="11">
        <f t="shared" si="2"/>
        <v>32197.682032600067</v>
      </c>
    </row>
    <row r="30" spans="1:15" x14ac:dyDescent="0.2">
      <c r="A30" s="1" t="s">
        <v>635</v>
      </c>
      <c r="B30" s="1" t="s">
        <v>49</v>
      </c>
      <c r="C30" s="1" t="s">
        <v>636</v>
      </c>
      <c r="D30" s="10">
        <v>1992.9</v>
      </c>
      <c r="E30" s="11">
        <v>177351137</v>
      </c>
      <c r="F30" s="11">
        <f t="shared" si="3"/>
        <v>88991.488283406085</v>
      </c>
      <c r="G30" s="11">
        <v>166062227</v>
      </c>
      <c r="H30" s="11">
        <v>177260687</v>
      </c>
      <c r="I30" s="11">
        <f t="shared" si="0"/>
        <v>88946.102162677504</v>
      </c>
      <c r="N30" s="11">
        <f t="shared" si="1"/>
        <v>88991.488283406085</v>
      </c>
      <c r="O30" s="11">
        <f t="shared" si="2"/>
        <v>83326.924080485725</v>
      </c>
    </row>
    <row r="31" spans="1:15" x14ac:dyDescent="0.2">
      <c r="A31" s="1" t="s">
        <v>639</v>
      </c>
      <c r="B31" s="1" t="s">
        <v>49</v>
      </c>
      <c r="C31" s="1" t="s">
        <v>640</v>
      </c>
      <c r="D31" s="10">
        <v>294.8</v>
      </c>
      <c r="E31" s="11">
        <v>15388866</v>
      </c>
      <c r="F31" s="11">
        <f t="shared" si="3"/>
        <v>52201.037991858888</v>
      </c>
      <c r="G31" s="11">
        <v>14028259</v>
      </c>
      <c r="H31" s="11">
        <v>15388866</v>
      </c>
      <c r="I31" s="11">
        <f t="shared" si="0"/>
        <v>52201.037991858888</v>
      </c>
      <c r="N31" s="11">
        <f t="shared" si="1"/>
        <v>52201.037991858888</v>
      </c>
      <c r="O31" s="11">
        <f t="shared" si="2"/>
        <v>47585.681818181816</v>
      </c>
    </row>
    <row r="32" spans="1:15" x14ac:dyDescent="0.2">
      <c r="A32" s="1" t="s">
        <v>213</v>
      </c>
      <c r="B32" s="1" t="s">
        <v>214</v>
      </c>
      <c r="C32" s="1" t="s">
        <v>215</v>
      </c>
      <c r="D32" s="10">
        <v>417.5</v>
      </c>
      <c r="E32" s="11">
        <v>40056979</v>
      </c>
      <c r="F32" s="11">
        <f t="shared" si="3"/>
        <v>95944.859880239528</v>
      </c>
      <c r="G32" s="11">
        <v>36929840</v>
      </c>
      <c r="H32" s="11">
        <v>40056979</v>
      </c>
      <c r="I32" s="11">
        <f t="shared" si="0"/>
        <v>95944.859880239528</v>
      </c>
      <c r="N32" s="11">
        <f t="shared" si="1"/>
        <v>95944.859880239528</v>
      </c>
      <c r="O32" s="11">
        <f t="shared" si="2"/>
        <v>88454.706586826345</v>
      </c>
    </row>
    <row r="33" spans="1:15" x14ac:dyDescent="0.2">
      <c r="A33" s="1" t="s">
        <v>216</v>
      </c>
      <c r="B33" s="1" t="s">
        <v>217</v>
      </c>
      <c r="C33" s="1" t="s">
        <v>218</v>
      </c>
      <c r="D33" s="10">
        <v>139.5</v>
      </c>
      <c r="E33" s="11">
        <v>7445305</v>
      </c>
      <c r="F33" s="11">
        <f t="shared" si="3"/>
        <v>53371.362007168456</v>
      </c>
      <c r="G33" s="11">
        <v>6543418</v>
      </c>
      <c r="H33" s="11">
        <v>7445268</v>
      </c>
      <c r="I33" s="11">
        <f t="shared" si="0"/>
        <v>53371.096774193546</v>
      </c>
      <c r="N33" s="11">
        <f t="shared" si="1"/>
        <v>53371.362007168456</v>
      </c>
      <c r="O33" s="11">
        <f t="shared" si="2"/>
        <v>46906.222222222219</v>
      </c>
    </row>
    <row r="34" spans="1:15" x14ac:dyDescent="0.2">
      <c r="A34" s="1" t="s">
        <v>219</v>
      </c>
      <c r="B34" s="1" t="s">
        <v>217</v>
      </c>
      <c r="C34" s="1" t="s">
        <v>217</v>
      </c>
      <c r="D34" s="10">
        <v>364</v>
      </c>
      <c r="E34" s="11">
        <v>18383286</v>
      </c>
      <c r="F34" s="11">
        <f t="shared" si="3"/>
        <v>50503.532967032967</v>
      </c>
      <c r="G34" s="11">
        <v>15690627</v>
      </c>
      <c r="H34" s="11">
        <v>18382905</v>
      </c>
      <c r="I34" s="11">
        <f t="shared" si="0"/>
        <v>50502.48626373626</v>
      </c>
      <c r="N34" s="11">
        <f t="shared" si="1"/>
        <v>50503.532967032967</v>
      </c>
      <c r="O34" s="11">
        <f t="shared" si="2"/>
        <v>43106.118131868134</v>
      </c>
    </row>
    <row r="35" spans="1:15" x14ac:dyDescent="0.2">
      <c r="A35" s="1" t="s">
        <v>466</v>
      </c>
      <c r="B35" s="1" t="s">
        <v>140</v>
      </c>
      <c r="C35" s="1" t="s">
        <v>467</v>
      </c>
      <c r="D35" s="10">
        <v>827.5</v>
      </c>
      <c r="E35" s="11">
        <v>28954882</v>
      </c>
      <c r="F35" s="11">
        <f t="shared" si="3"/>
        <v>34990.793957703929</v>
      </c>
      <c r="G35" s="11">
        <v>25637615</v>
      </c>
      <c r="H35" s="11">
        <v>28954882</v>
      </c>
      <c r="I35" s="11">
        <f t="shared" si="0"/>
        <v>34990.793957703929</v>
      </c>
      <c r="N35" s="11">
        <f t="shared" si="1"/>
        <v>34990.793957703929</v>
      </c>
      <c r="O35" s="11">
        <f t="shared" si="2"/>
        <v>30982.012084592145</v>
      </c>
    </row>
    <row r="36" spans="1:15" x14ac:dyDescent="0.2">
      <c r="A36" s="1" t="s">
        <v>641</v>
      </c>
      <c r="B36" s="1" t="s">
        <v>140</v>
      </c>
      <c r="C36" s="1" t="s">
        <v>642</v>
      </c>
      <c r="D36" s="10">
        <v>1152.5999999999999</v>
      </c>
      <c r="E36" s="11">
        <v>57475085</v>
      </c>
      <c r="F36" s="11">
        <f t="shared" si="3"/>
        <v>49865.595176123548</v>
      </c>
      <c r="G36" s="11">
        <v>50479080</v>
      </c>
      <c r="H36" s="11">
        <v>57475085</v>
      </c>
      <c r="I36" s="11">
        <f t="shared" si="0"/>
        <v>49865.595176123548</v>
      </c>
      <c r="N36" s="11">
        <f t="shared" si="1"/>
        <v>49865.595176123548</v>
      </c>
      <c r="O36" s="11">
        <f t="shared" si="2"/>
        <v>43795.835502342532</v>
      </c>
    </row>
    <row r="37" spans="1:15" x14ac:dyDescent="0.2">
      <c r="A37" s="1" t="s">
        <v>654</v>
      </c>
      <c r="B37" s="1" t="s">
        <v>140</v>
      </c>
      <c r="C37" s="1" t="s">
        <v>655</v>
      </c>
      <c r="D37" s="10">
        <v>728</v>
      </c>
      <c r="E37" s="11">
        <v>13467183</v>
      </c>
      <c r="F37" s="11">
        <f t="shared" si="3"/>
        <v>18498.877747252747</v>
      </c>
      <c r="G37" s="11">
        <v>10283000</v>
      </c>
      <c r="H37" s="11">
        <v>13467183</v>
      </c>
      <c r="I37" s="11">
        <f t="shared" si="0"/>
        <v>18498.877747252747</v>
      </c>
      <c r="N37" s="11">
        <f t="shared" si="1"/>
        <v>18498.877747252747</v>
      </c>
      <c r="O37" s="11">
        <f t="shared" si="2"/>
        <v>14125</v>
      </c>
    </row>
    <row r="38" spans="1:15" x14ac:dyDescent="0.2">
      <c r="A38" s="1" t="s">
        <v>673</v>
      </c>
      <c r="B38" s="1" t="s">
        <v>140</v>
      </c>
      <c r="C38" s="1" t="s">
        <v>674</v>
      </c>
      <c r="D38" s="10">
        <v>926.5</v>
      </c>
      <c r="E38" s="11">
        <v>25763982</v>
      </c>
      <c r="F38" s="11">
        <f t="shared" si="3"/>
        <v>27807.859686994063</v>
      </c>
      <c r="G38" s="11">
        <v>21432495</v>
      </c>
      <c r="H38" s="11">
        <v>25763982</v>
      </c>
      <c r="I38" s="11">
        <f t="shared" si="0"/>
        <v>27807.859686994063</v>
      </c>
      <c r="N38" s="11">
        <f t="shared" si="1"/>
        <v>27807.859686994063</v>
      </c>
      <c r="O38" s="11">
        <f t="shared" si="2"/>
        <v>23132.752293577982</v>
      </c>
    </row>
    <row r="39" spans="1:15" x14ac:dyDescent="0.2">
      <c r="A39" s="1" t="s">
        <v>17</v>
      </c>
      <c r="B39" s="1" t="s">
        <v>18</v>
      </c>
      <c r="C39" s="1" t="s">
        <v>19</v>
      </c>
      <c r="D39" s="10">
        <v>130.5</v>
      </c>
      <c r="E39" s="11">
        <v>17238258</v>
      </c>
      <c r="F39" s="11">
        <f t="shared" si="3"/>
        <v>132093.93103448275</v>
      </c>
      <c r="G39" s="11">
        <v>16051459</v>
      </c>
      <c r="H39" s="11">
        <v>17238258</v>
      </c>
      <c r="I39" s="11">
        <f t="shared" si="0"/>
        <v>132093.93103448275</v>
      </c>
      <c r="N39" s="11">
        <f t="shared" si="1"/>
        <v>132093.93103448275</v>
      </c>
      <c r="O39" s="11">
        <f t="shared" si="2"/>
        <v>122999.68582375479</v>
      </c>
    </row>
    <row r="40" spans="1:15" x14ac:dyDescent="0.2">
      <c r="A40" s="1" t="s">
        <v>238</v>
      </c>
      <c r="B40" s="1" t="s">
        <v>18</v>
      </c>
      <c r="C40" s="1" t="s">
        <v>239</v>
      </c>
      <c r="D40" s="10">
        <v>297.5</v>
      </c>
      <c r="E40" s="11">
        <v>31052135</v>
      </c>
      <c r="F40" s="11">
        <f t="shared" si="3"/>
        <v>104376.9243697479</v>
      </c>
      <c r="G40" s="11">
        <v>28788396</v>
      </c>
      <c r="H40" s="11">
        <v>31052135</v>
      </c>
      <c r="I40" s="11">
        <f t="shared" si="0"/>
        <v>104376.9243697479</v>
      </c>
      <c r="N40" s="11">
        <f t="shared" si="1"/>
        <v>104376.9243697479</v>
      </c>
      <c r="O40" s="11">
        <f t="shared" si="2"/>
        <v>96767.717647058817</v>
      </c>
    </row>
    <row r="41" spans="1:15" x14ac:dyDescent="0.2">
      <c r="A41" s="1" t="s">
        <v>83</v>
      </c>
      <c r="B41" s="1" t="s">
        <v>84</v>
      </c>
      <c r="C41" s="1" t="s">
        <v>85</v>
      </c>
      <c r="D41" s="10">
        <v>271</v>
      </c>
      <c r="E41" s="11">
        <v>21279706</v>
      </c>
      <c r="F41" s="11">
        <f t="shared" si="3"/>
        <v>78522.900369003692</v>
      </c>
      <c r="G41" s="11">
        <v>20373468</v>
      </c>
      <c r="H41" s="11">
        <v>21279706</v>
      </c>
      <c r="I41" s="11">
        <f t="shared" si="0"/>
        <v>78522.900369003692</v>
      </c>
      <c r="N41" s="11">
        <f t="shared" si="1"/>
        <v>78522.900369003692</v>
      </c>
      <c r="O41" s="11">
        <f t="shared" si="2"/>
        <v>75178.848708487087</v>
      </c>
    </row>
    <row r="42" spans="1:15" x14ac:dyDescent="0.2">
      <c r="A42" s="1" t="s">
        <v>86</v>
      </c>
      <c r="B42" s="1" t="s">
        <v>84</v>
      </c>
      <c r="C42" s="1" t="s">
        <v>87</v>
      </c>
      <c r="D42" s="10">
        <v>217.2</v>
      </c>
      <c r="E42" s="11">
        <v>32645434</v>
      </c>
      <c r="F42" s="11">
        <f t="shared" si="3"/>
        <v>150301.26151012891</v>
      </c>
      <c r="G42" s="11">
        <v>31521831</v>
      </c>
      <c r="H42" s="11">
        <v>32645434</v>
      </c>
      <c r="I42" s="11">
        <f t="shared" si="0"/>
        <v>150301.26151012891</v>
      </c>
      <c r="N42" s="11">
        <f t="shared" si="1"/>
        <v>150301.26151012891</v>
      </c>
      <c r="O42" s="11">
        <f t="shared" si="2"/>
        <v>145128.13535911604</v>
      </c>
    </row>
    <row r="43" spans="1:15" x14ac:dyDescent="0.2">
      <c r="A43" s="1" t="s">
        <v>411</v>
      </c>
      <c r="B43" s="1" t="s">
        <v>412</v>
      </c>
      <c r="C43" s="1" t="s">
        <v>413</v>
      </c>
      <c r="D43" s="10">
        <v>1358.4</v>
      </c>
      <c r="E43" s="11">
        <v>67672214</v>
      </c>
      <c r="F43" s="11">
        <f t="shared" si="3"/>
        <v>49817.589811542988</v>
      </c>
      <c r="G43" s="11">
        <v>59818806</v>
      </c>
      <c r="H43" s="11">
        <v>67530850</v>
      </c>
      <c r="I43" s="11">
        <f t="shared" si="0"/>
        <v>49713.523262661955</v>
      </c>
      <c r="N43" s="11">
        <f t="shared" si="1"/>
        <v>49817.589811542988</v>
      </c>
      <c r="O43" s="11">
        <f t="shared" si="2"/>
        <v>44036.223498233216</v>
      </c>
    </row>
    <row r="44" spans="1:15" x14ac:dyDescent="0.2">
      <c r="A44" s="1" t="s">
        <v>301</v>
      </c>
      <c r="B44" s="1" t="s">
        <v>302</v>
      </c>
      <c r="C44" s="1" t="s">
        <v>303</v>
      </c>
      <c r="D44" s="10">
        <v>1062.0999999999999</v>
      </c>
      <c r="E44" s="11">
        <v>46322518</v>
      </c>
      <c r="F44" s="11">
        <f t="shared" si="3"/>
        <v>43614.083419640338</v>
      </c>
      <c r="G44" s="11">
        <v>40218905</v>
      </c>
      <c r="H44" s="11">
        <v>46322518</v>
      </c>
      <c r="I44" s="11">
        <f t="shared" si="0"/>
        <v>43614.083419640338</v>
      </c>
      <c r="N44" s="11">
        <f t="shared" si="1"/>
        <v>43614.083419640338</v>
      </c>
      <c r="O44" s="11">
        <f t="shared" si="2"/>
        <v>37867.342999717541</v>
      </c>
    </row>
    <row r="45" spans="1:15" x14ac:dyDescent="0.2">
      <c r="A45" s="1" t="s">
        <v>304</v>
      </c>
      <c r="B45" s="1" t="s">
        <v>302</v>
      </c>
      <c r="C45" s="1" t="s">
        <v>305</v>
      </c>
      <c r="D45" s="10">
        <v>231.5</v>
      </c>
      <c r="E45" s="11">
        <v>18279972</v>
      </c>
      <c r="F45" s="11">
        <f t="shared" si="3"/>
        <v>78963.161987041036</v>
      </c>
      <c r="G45" s="11">
        <v>16825704</v>
      </c>
      <c r="H45" s="11">
        <v>18279972</v>
      </c>
      <c r="I45" s="11">
        <f t="shared" si="0"/>
        <v>78963.161987041036</v>
      </c>
      <c r="N45" s="11">
        <f t="shared" si="1"/>
        <v>78963.161987041036</v>
      </c>
      <c r="O45" s="11">
        <f t="shared" si="2"/>
        <v>72681.226781857447</v>
      </c>
    </row>
    <row r="46" spans="1:15" x14ac:dyDescent="0.2">
      <c r="A46" s="1" t="s">
        <v>129</v>
      </c>
      <c r="B46" s="1" t="s">
        <v>130</v>
      </c>
      <c r="C46" s="1" t="s">
        <v>131</v>
      </c>
      <c r="D46" s="10">
        <v>547</v>
      </c>
      <c r="E46" s="11">
        <v>24830420</v>
      </c>
      <c r="F46" s="11">
        <f t="shared" si="3"/>
        <v>45393.820840950641</v>
      </c>
      <c r="G46" s="11">
        <v>22282598</v>
      </c>
      <c r="H46" s="11">
        <v>24830420</v>
      </c>
      <c r="I46" s="11">
        <f t="shared" si="0"/>
        <v>45393.820840950641</v>
      </c>
      <c r="N46" s="11">
        <f t="shared" si="1"/>
        <v>45393.820840950641</v>
      </c>
      <c r="O46" s="11">
        <f t="shared" si="2"/>
        <v>40736.010968921386</v>
      </c>
    </row>
    <row r="47" spans="1:15" x14ac:dyDescent="0.2">
      <c r="A47" s="1" t="s">
        <v>132</v>
      </c>
      <c r="B47" s="1" t="s">
        <v>130</v>
      </c>
      <c r="C47" s="1" t="s">
        <v>133</v>
      </c>
      <c r="D47" s="10">
        <v>820.4</v>
      </c>
      <c r="E47" s="11">
        <v>365156854</v>
      </c>
      <c r="F47" s="11">
        <f t="shared" si="3"/>
        <v>445096.11652852269</v>
      </c>
      <c r="G47" s="11">
        <v>361336769</v>
      </c>
      <c r="H47" s="11">
        <v>365156854</v>
      </c>
      <c r="I47" s="11">
        <f t="shared" si="0"/>
        <v>445096.11652852269</v>
      </c>
      <c r="N47" s="11">
        <f t="shared" si="1"/>
        <v>445096.11652852269</v>
      </c>
      <c r="O47" s="11">
        <f t="shared" si="2"/>
        <v>440439.74768405658</v>
      </c>
    </row>
    <row r="48" spans="1:15" x14ac:dyDescent="0.2">
      <c r="A48" s="1" t="s">
        <v>134</v>
      </c>
      <c r="B48" s="1" t="s">
        <v>130</v>
      </c>
      <c r="C48" s="1" t="s">
        <v>135</v>
      </c>
      <c r="D48" s="10">
        <v>259.5</v>
      </c>
      <c r="E48" s="11">
        <v>20801458</v>
      </c>
      <c r="F48" s="11">
        <f t="shared" si="3"/>
        <v>80159.761078998068</v>
      </c>
      <c r="G48" s="11">
        <v>19182425</v>
      </c>
      <c r="H48" s="11">
        <v>20801458</v>
      </c>
      <c r="I48" s="11">
        <f t="shared" si="0"/>
        <v>80159.761078998068</v>
      </c>
      <c r="N48" s="11">
        <f t="shared" si="1"/>
        <v>80159.761078998068</v>
      </c>
      <c r="O48" s="11">
        <f t="shared" si="2"/>
        <v>73920.712909441238</v>
      </c>
    </row>
    <row r="49" spans="1:15" x14ac:dyDescent="0.2">
      <c r="A49" s="1" t="s">
        <v>244</v>
      </c>
      <c r="B49" s="1" t="s">
        <v>245</v>
      </c>
      <c r="C49" s="1" t="s">
        <v>246</v>
      </c>
      <c r="D49" s="10">
        <v>307</v>
      </c>
      <c r="E49" s="11">
        <v>51359949</v>
      </c>
      <c r="F49" s="11">
        <f t="shared" si="3"/>
        <v>167296.25081433225</v>
      </c>
      <c r="G49" s="11">
        <v>49510901</v>
      </c>
      <c r="H49" s="11">
        <v>51350804</v>
      </c>
      <c r="I49" s="11">
        <f t="shared" si="0"/>
        <v>167266.4625407166</v>
      </c>
      <c r="N49" s="11">
        <f t="shared" si="1"/>
        <v>167296.25081433225</v>
      </c>
      <c r="O49" s="11">
        <f t="shared" si="2"/>
        <v>161273.29315960911</v>
      </c>
    </row>
    <row r="50" spans="1:15" x14ac:dyDescent="0.2">
      <c r="A50" s="1" t="s">
        <v>580</v>
      </c>
      <c r="B50" s="1" t="s">
        <v>581</v>
      </c>
      <c r="C50" s="1" t="s">
        <v>582</v>
      </c>
      <c r="D50" s="10">
        <v>336.5</v>
      </c>
      <c r="E50" s="11">
        <v>12121155</v>
      </c>
      <c r="F50" s="11">
        <f t="shared" si="3"/>
        <v>36021.263001485881</v>
      </c>
      <c r="G50" s="11">
        <v>10182261</v>
      </c>
      <c r="H50" s="11">
        <v>12121155</v>
      </c>
      <c r="I50" s="11">
        <f t="shared" si="0"/>
        <v>36021.263001485881</v>
      </c>
      <c r="N50" s="11">
        <f t="shared" si="1"/>
        <v>36021.263001485881</v>
      </c>
      <c r="O50" s="11">
        <f t="shared" si="2"/>
        <v>30259.319465081724</v>
      </c>
    </row>
    <row r="51" spans="1:15" x14ac:dyDescent="0.2">
      <c r="A51" s="1" t="s">
        <v>583</v>
      </c>
      <c r="B51" s="1" t="s">
        <v>581</v>
      </c>
      <c r="C51" s="1" t="s">
        <v>584</v>
      </c>
      <c r="D51" s="10">
        <v>391.2</v>
      </c>
      <c r="E51" s="11">
        <v>15133880</v>
      </c>
      <c r="F51" s="11">
        <f t="shared" si="3"/>
        <v>38685.787321063399</v>
      </c>
      <c r="G51" s="11">
        <v>13266616</v>
      </c>
      <c r="H51" s="11">
        <v>15133880</v>
      </c>
      <c r="I51" s="11">
        <f t="shared" si="0"/>
        <v>38685.787321063399</v>
      </c>
      <c r="N51" s="11">
        <f t="shared" si="1"/>
        <v>38685.787321063399</v>
      </c>
      <c r="O51" s="11">
        <f t="shared" si="2"/>
        <v>33912.617586912063</v>
      </c>
    </row>
    <row r="52" spans="1:15" x14ac:dyDescent="0.2">
      <c r="A52" s="1" t="s">
        <v>587</v>
      </c>
      <c r="B52" s="1" t="s">
        <v>581</v>
      </c>
      <c r="C52" s="1" t="s">
        <v>588</v>
      </c>
      <c r="D52" s="10">
        <v>2430.6999999999998</v>
      </c>
      <c r="E52" s="11">
        <v>98135774</v>
      </c>
      <c r="F52" s="11">
        <f t="shared" si="3"/>
        <v>40373.461965688897</v>
      </c>
      <c r="G52" s="11">
        <v>85944860</v>
      </c>
      <c r="H52" s="11">
        <v>98102834</v>
      </c>
      <c r="I52" s="11">
        <f t="shared" si="0"/>
        <v>40359.910313901346</v>
      </c>
      <c r="N52" s="11">
        <f t="shared" si="1"/>
        <v>40373.461965688897</v>
      </c>
      <c r="O52" s="11">
        <f t="shared" si="2"/>
        <v>35358.069691858313</v>
      </c>
    </row>
    <row r="53" spans="1:15" x14ac:dyDescent="0.2">
      <c r="A53" s="1" t="s">
        <v>599</v>
      </c>
      <c r="B53" s="1" t="s">
        <v>581</v>
      </c>
      <c r="C53" s="1" t="s">
        <v>600</v>
      </c>
      <c r="D53" s="10">
        <v>2709.3</v>
      </c>
      <c r="E53" s="11">
        <v>80122335</v>
      </c>
      <c r="F53" s="11">
        <f t="shared" si="3"/>
        <v>29573.07607130993</v>
      </c>
      <c r="G53" s="11">
        <v>66059437</v>
      </c>
      <c r="H53" s="11">
        <v>80113899</v>
      </c>
      <c r="I53" s="11">
        <f t="shared" si="0"/>
        <v>29569.962351899012</v>
      </c>
      <c r="N53" s="11">
        <f t="shared" si="1"/>
        <v>29573.07607130993</v>
      </c>
      <c r="O53" s="11">
        <f t="shared" si="2"/>
        <v>24382.474070793192</v>
      </c>
    </row>
    <row r="54" spans="1:15" x14ac:dyDescent="0.2">
      <c r="A54" s="1" t="s">
        <v>601</v>
      </c>
      <c r="B54" s="1" t="s">
        <v>581</v>
      </c>
      <c r="C54" s="1" t="s">
        <v>602</v>
      </c>
      <c r="D54" s="10">
        <v>173</v>
      </c>
      <c r="E54" s="11">
        <v>6302531</v>
      </c>
      <c r="F54" s="11">
        <f t="shared" si="3"/>
        <v>36430.815028901736</v>
      </c>
      <c r="G54" s="11">
        <v>5684424</v>
      </c>
      <c r="H54" s="11">
        <v>6302531</v>
      </c>
      <c r="I54" s="11">
        <f t="shared" si="0"/>
        <v>36430.815028901736</v>
      </c>
      <c r="N54" s="11">
        <f t="shared" si="1"/>
        <v>36430.815028901736</v>
      </c>
      <c r="O54" s="11">
        <f t="shared" si="2"/>
        <v>32857.942196531789</v>
      </c>
    </row>
    <row r="55" spans="1:15" x14ac:dyDescent="0.2">
      <c r="A55" s="1" t="s">
        <v>136</v>
      </c>
      <c r="B55" s="1" t="s">
        <v>137</v>
      </c>
      <c r="C55" s="1" t="s">
        <v>138</v>
      </c>
      <c r="D55" s="10">
        <v>527.5</v>
      </c>
      <c r="E55" s="11">
        <v>16291094</v>
      </c>
      <c r="F55" s="11">
        <f t="shared" si="3"/>
        <v>30883.590521327013</v>
      </c>
      <c r="G55" s="11">
        <v>12446151</v>
      </c>
      <c r="H55" s="11">
        <v>16291094</v>
      </c>
      <c r="I55" s="11">
        <f t="shared" si="0"/>
        <v>30883.590521327013</v>
      </c>
      <c r="N55" s="11">
        <f t="shared" si="1"/>
        <v>30883.590521327013</v>
      </c>
      <c r="O55" s="11">
        <f t="shared" si="2"/>
        <v>23594.5990521327</v>
      </c>
    </row>
    <row r="56" spans="1:15" x14ac:dyDescent="0.2">
      <c r="A56" s="1" t="s">
        <v>139</v>
      </c>
      <c r="B56" s="1" t="s">
        <v>137</v>
      </c>
      <c r="C56" s="1" t="s">
        <v>140</v>
      </c>
      <c r="D56" s="10">
        <v>706.5</v>
      </c>
      <c r="E56" s="11">
        <v>26678835</v>
      </c>
      <c r="F56" s="11">
        <f t="shared" si="3"/>
        <v>37761.974522292992</v>
      </c>
      <c r="G56" s="11">
        <v>22401325</v>
      </c>
      <c r="H56" s="11">
        <v>26678835</v>
      </c>
      <c r="I56" s="11">
        <f t="shared" si="0"/>
        <v>37761.974522292992</v>
      </c>
      <c r="N56" s="11">
        <f t="shared" si="1"/>
        <v>37761.974522292992</v>
      </c>
      <c r="O56" s="11">
        <f t="shared" si="2"/>
        <v>31707.466383581032</v>
      </c>
    </row>
    <row r="57" spans="1:15" x14ac:dyDescent="0.2">
      <c r="A57" s="1" t="s">
        <v>141</v>
      </c>
      <c r="B57" s="1" t="s">
        <v>137</v>
      </c>
      <c r="C57" s="1" t="s">
        <v>142</v>
      </c>
      <c r="D57" s="10">
        <v>996.5</v>
      </c>
      <c r="E57" s="11">
        <v>34504990</v>
      </c>
      <c r="F57" s="11">
        <f t="shared" si="3"/>
        <v>34626.181635725035</v>
      </c>
      <c r="G57" s="11">
        <v>29558193</v>
      </c>
      <c r="H57" s="11">
        <v>34504810</v>
      </c>
      <c r="I57" s="11">
        <f t="shared" si="0"/>
        <v>34626.00100351229</v>
      </c>
      <c r="N57" s="11">
        <f t="shared" si="1"/>
        <v>34626.181635725035</v>
      </c>
      <c r="O57" s="11">
        <f t="shared" si="2"/>
        <v>29662.01003512293</v>
      </c>
    </row>
    <row r="58" spans="1:15" x14ac:dyDescent="0.2">
      <c r="A58" s="1" t="s">
        <v>143</v>
      </c>
      <c r="B58" s="1" t="s">
        <v>137</v>
      </c>
      <c r="C58" s="1" t="s">
        <v>144</v>
      </c>
      <c r="D58" s="10">
        <v>827.5</v>
      </c>
      <c r="E58" s="11">
        <v>23600953</v>
      </c>
      <c r="F58" s="11">
        <f t="shared" si="3"/>
        <v>28520.789123867071</v>
      </c>
      <c r="G58" s="11">
        <v>20066813</v>
      </c>
      <c r="H58" s="11">
        <v>23597467</v>
      </c>
      <c r="I58" s="11">
        <f t="shared" si="0"/>
        <v>28516.576435045317</v>
      </c>
      <c r="N58" s="11">
        <f t="shared" si="1"/>
        <v>28520.789123867071</v>
      </c>
      <c r="O58" s="11">
        <f t="shared" si="2"/>
        <v>24249.925075528699</v>
      </c>
    </row>
    <row r="59" spans="1:15" x14ac:dyDescent="0.2">
      <c r="A59" s="1" t="s">
        <v>145</v>
      </c>
      <c r="B59" s="1" t="s">
        <v>137</v>
      </c>
      <c r="C59" s="1" t="s">
        <v>146</v>
      </c>
      <c r="D59" s="10">
        <v>2638.1</v>
      </c>
      <c r="E59" s="11">
        <v>150243165</v>
      </c>
      <c r="F59" s="11">
        <f t="shared" si="3"/>
        <v>56951.277434517266</v>
      </c>
      <c r="G59" s="11">
        <v>132012802</v>
      </c>
      <c r="H59" s="11">
        <v>150219482</v>
      </c>
      <c r="I59" s="11">
        <f t="shared" si="0"/>
        <v>56942.300140252453</v>
      </c>
      <c r="N59" s="11">
        <f t="shared" si="1"/>
        <v>56951.277434517266</v>
      </c>
      <c r="O59" s="11">
        <f t="shared" si="2"/>
        <v>50040.863500246393</v>
      </c>
    </row>
    <row r="60" spans="1:15" x14ac:dyDescent="0.2">
      <c r="A60" s="1" t="s">
        <v>235</v>
      </c>
      <c r="B60" s="1" t="s">
        <v>236</v>
      </c>
      <c r="C60" s="1" t="s">
        <v>237</v>
      </c>
      <c r="D60" s="10">
        <v>366.2</v>
      </c>
      <c r="E60" s="11">
        <v>36803050</v>
      </c>
      <c r="F60" s="11">
        <f t="shared" si="3"/>
        <v>100499.86346258875</v>
      </c>
      <c r="G60" s="11">
        <v>33742110</v>
      </c>
      <c r="H60" s="11">
        <v>36803050</v>
      </c>
      <c r="I60" s="11">
        <f t="shared" si="0"/>
        <v>100499.86346258875</v>
      </c>
      <c r="N60" s="11">
        <f t="shared" si="1"/>
        <v>100499.86346258875</v>
      </c>
      <c r="O60" s="11">
        <f t="shared" si="2"/>
        <v>92141.206990715466</v>
      </c>
    </row>
    <row r="61" spans="1:15" x14ac:dyDescent="0.2">
      <c r="A61" s="1" t="s">
        <v>440</v>
      </c>
      <c r="B61" s="1" t="s">
        <v>441</v>
      </c>
      <c r="C61" s="1" t="s">
        <v>442</v>
      </c>
      <c r="D61" s="10">
        <v>389.6</v>
      </c>
      <c r="E61" s="11">
        <v>20649222</v>
      </c>
      <c r="F61" s="11">
        <f t="shared" si="3"/>
        <v>53001.083162217656</v>
      </c>
      <c r="G61" s="11">
        <v>18823427</v>
      </c>
      <c r="H61" s="11">
        <v>20649222</v>
      </c>
      <c r="I61" s="11">
        <f t="shared" si="0"/>
        <v>53001.083162217656</v>
      </c>
      <c r="N61" s="11">
        <f t="shared" si="1"/>
        <v>53001.083162217656</v>
      </c>
      <c r="O61" s="11">
        <f t="shared" si="2"/>
        <v>48314.751026694044</v>
      </c>
    </row>
    <row r="62" spans="1:15" x14ac:dyDescent="0.2">
      <c r="A62" s="1" t="s">
        <v>527</v>
      </c>
      <c r="B62" s="1" t="s">
        <v>441</v>
      </c>
      <c r="C62" s="1" t="s">
        <v>528</v>
      </c>
      <c r="D62" s="10">
        <v>1495.5</v>
      </c>
      <c r="E62" s="11">
        <v>76293566</v>
      </c>
      <c r="F62" s="11">
        <f t="shared" si="3"/>
        <v>51015.42360414577</v>
      </c>
      <c r="G62" s="11">
        <v>68659211</v>
      </c>
      <c r="H62" s="11">
        <v>76288858</v>
      </c>
      <c r="I62" s="11">
        <f t="shared" si="0"/>
        <v>51012.275493146102</v>
      </c>
      <c r="N62" s="11">
        <f t="shared" si="1"/>
        <v>51015.42360414577</v>
      </c>
      <c r="O62" s="11">
        <f t="shared" si="2"/>
        <v>45910.538950183887</v>
      </c>
    </row>
    <row r="63" spans="1:15" x14ac:dyDescent="0.2">
      <c r="A63" s="1" t="s">
        <v>603</v>
      </c>
      <c r="B63" s="1" t="s">
        <v>441</v>
      </c>
      <c r="C63" s="1" t="s">
        <v>604</v>
      </c>
      <c r="D63" s="10">
        <v>973</v>
      </c>
      <c r="E63" s="11">
        <v>60139892</v>
      </c>
      <c r="F63" s="11">
        <f t="shared" si="3"/>
        <v>61808.727646454267</v>
      </c>
      <c r="G63" s="11">
        <v>54672565</v>
      </c>
      <c r="H63" s="11">
        <v>60139892</v>
      </c>
      <c r="I63" s="11">
        <f t="shared" si="0"/>
        <v>61808.727646454267</v>
      </c>
      <c r="N63" s="11">
        <f t="shared" si="1"/>
        <v>61808.727646454267</v>
      </c>
      <c r="O63" s="11">
        <f t="shared" si="2"/>
        <v>56189.686536485096</v>
      </c>
    </row>
    <row r="64" spans="1:15" x14ac:dyDescent="0.2">
      <c r="A64" s="1" t="s">
        <v>619</v>
      </c>
      <c r="B64" s="1" t="s">
        <v>441</v>
      </c>
      <c r="C64" s="1" t="s">
        <v>620</v>
      </c>
      <c r="D64" s="10">
        <v>416</v>
      </c>
      <c r="E64" s="11">
        <v>22901252</v>
      </c>
      <c r="F64" s="11">
        <f t="shared" si="3"/>
        <v>55051.086538461539</v>
      </c>
      <c r="G64" s="11">
        <v>20656069</v>
      </c>
      <c r="H64" s="11">
        <v>22901252</v>
      </c>
      <c r="I64" s="11">
        <f t="shared" si="0"/>
        <v>55051.086538461539</v>
      </c>
      <c r="N64" s="11">
        <f t="shared" si="1"/>
        <v>55051.086538461539</v>
      </c>
      <c r="O64" s="11">
        <f t="shared" si="2"/>
        <v>49654.012019230766</v>
      </c>
    </row>
    <row r="65" spans="1:15" x14ac:dyDescent="0.2">
      <c r="A65" s="1" t="s">
        <v>629</v>
      </c>
      <c r="B65" s="1" t="s">
        <v>441</v>
      </c>
      <c r="C65" s="1" t="s">
        <v>630</v>
      </c>
      <c r="D65" s="10">
        <v>516.4</v>
      </c>
      <c r="E65" s="11">
        <v>18391205</v>
      </c>
      <c r="F65" s="11">
        <f t="shared" si="3"/>
        <v>35614.262199845085</v>
      </c>
      <c r="G65" s="11">
        <v>15456489</v>
      </c>
      <c r="H65" s="11">
        <v>18391205</v>
      </c>
      <c r="I65" s="11">
        <f t="shared" si="0"/>
        <v>35614.262199845085</v>
      </c>
      <c r="N65" s="11">
        <f t="shared" si="1"/>
        <v>35614.262199845085</v>
      </c>
      <c r="O65" s="11">
        <f t="shared" si="2"/>
        <v>29931.233539891557</v>
      </c>
    </row>
    <row r="66" spans="1:15" x14ac:dyDescent="0.2">
      <c r="A66" s="1" t="s">
        <v>470</v>
      </c>
      <c r="B66" s="1" t="s">
        <v>471</v>
      </c>
      <c r="C66" s="1" t="s">
        <v>472</v>
      </c>
      <c r="D66" s="10">
        <v>401</v>
      </c>
      <c r="E66" s="11">
        <v>17776354</v>
      </c>
      <c r="F66" s="11">
        <f t="shared" si="3"/>
        <v>44330.059850374062</v>
      </c>
      <c r="G66" s="11">
        <v>15790210</v>
      </c>
      <c r="H66" s="11">
        <v>17751811</v>
      </c>
      <c r="I66" s="11">
        <f t="shared" si="0"/>
        <v>44268.855361596012</v>
      </c>
      <c r="N66" s="11">
        <f t="shared" si="1"/>
        <v>44330.059850374062</v>
      </c>
      <c r="O66" s="11">
        <f t="shared" si="2"/>
        <v>39377.082294264343</v>
      </c>
    </row>
    <row r="67" spans="1:15" x14ac:dyDescent="0.2">
      <c r="A67" s="1" t="s">
        <v>509</v>
      </c>
      <c r="B67" s="1" t="s">
        <v>471</v>
      </c>
      <c r="C67" s="1" t="s">
        <v>510</v>
      </c>
      <c r="D67" s="10">
        <v>220.5</v>
      </c>
      <c r="E67" s="11">
        <v>12295763</v>
      </c>
      <c r="F67" s="11">
        <f t="shared" si="3"/>
        <v>55763.097505668935</v>
      </c>
      <c r="G67" s="11">
        <v>10944361</v>
      </c>
      <c r="H67" s="11">
        <v>12280210</v>
      </c>
      <c r="I67" s="11">
        <f t="shared" si="0"/>
        <v>55692.562358276642</v>
      </c>
      <c r="N67" s="11">
        <f t="shared" si="1"/>
        <v>55763.097505668935</v>
      </c>
      <c r="O67" s="11">
        <f t="shared" si="2"/>
        <v>49634.290249433107</v>
      </c>
    </row>
    <row r="68" spans="1:15" x14ac:dyDescent="0.2">
      <c r="A68" s="1" t="s">
        <v>515</v>
      </c>
      <c r="B68" s="1" t="s">
        <v>471</v>
      </c>
      <c r="C68" s="1" t="s">
        <v>516</v>
      </c>
      <c r="D68" s="10">
        <v>337.5</v>
      </c>
      <c r="E68" s="11">
        <v>15567921</v>
      </c>
      <c r="F68" s="11">
        <f t="shared" si="3"/>
        <v>46127.173333333332</v>
      </c>
      <c r="G68" s="11">
        <v>13772625</v>
      </c>
      <c r="H68" s="11">
        <v>15542083</v>
      </c>
      <c r="I68" s="11">
        <f t="shared" si="0"/>
        <v>46050.616296296299</v>
      </c>
      <c r="N68" s="11">
        <f t="shared" si="1"/>
        <v>46127.173333333332</v>
      </c>
      <c r="O68" s="11">
        <f t="shared" si="2"/>
        <v>40807.777777777781</v>
      </c>
    </row>
    <row r="69" spans="1:15" x14ac:dyDescent="0.2">
      <c r="A69" s="1" t="s">
        <v>523</v>
      </c>
      <c r="B69" s="1" t="s">
        <v>471</v>
      </c>
      <c r="C69" s="1" t="s">
        <v>524</v>
      </c>
      <c r="D69" s="10">
        <v>156.9</v>
      </c>
      <c r="E69" s="11">
        <v>22792112</v>
      </c>
      <c r="F69" s="11">
        <f t="shared" si="3"/>
        <v>145265.21351179093</v>
      </c>
      <c r="G69" s="11">
        <v>21824785</v>
      </c>
      <c r="H69" s="11">
        <v>22782928</v>
      </c>
      <c r="I69" s="11">
        <f t="shared" si="0"/>
        <v>145206.67941363924</v>
      </c>
      <c r="N69" s="11">
        <f t="shared" si="1"/>
        <v>145265.21351179093</v>
      </c>
      <c r="O69" s="11">
        <f t="shared" si="2"/>
        <v>139099.96813256852</v>
      </c>
    </row>
    <row r="70" spans="1:15" x14ac:dyDescent="0.2">
      <c r="A70" s="1" t="s">
        <v>627</v>
      </c>
      <c r="B70" s="1" t="s">
        <v>471</v>
      </c>
      <c r="C70" s="1" t="s">
        <v>628</v>
      </c>
      <c r="D70" s="10">
        <v>309.89999999999998</v>
      </c>
      <c r="E70" s="11">
        <v>12618023</v>
      </c>
      <c r="F70" s="11">
        <f t="shared" si="3"/>
        <v>40716.43433365602</v>
      </c>
      <c r="G70" s="11">
        <v>11662234</v>
      </c>
      <c r="H70" s="11">
        <v>12604169</v>
      </c>
      <c r="I70" s="11">
        <f t="shared" ref="I70:I133" si="4">H70/D70</f>
        <v>40671.729590190385</v>
      </c>
      <c r="N70" s="11">
        <f t="shared" ref="N70:N133" si="5">E70/D70</f>
        <v>40716.43433365602</v>
      </c>
      <c r="O70" s="11">
        <f t="shared" ref="O70:O133" si="6">G70/D70</f>
        <v>37632.249112616977</v>
      </c>
    </row>
    <row r="71" spans="1:15" x14ac:dyDescent="0.2">
      <c r="A71" s="1" t="s">
        <v>337</v>
      </c>
      <c r="B71" s="1" t="s">
        <v>338</v>
      </c>
      <c r="C71" s="1" t="s">
        <v>339</v>
      </c>
      <c r="D71" s="10">
        <v>1359.4</v>
      </c>
      <c r="E71" s="11">
        <v>74516190</v>
      </c>
      <c r="F71" s="11">
        <f t="shared" ref="F71:F134" si="7">E71/D71</f>
        <v>54815.499485066939</v>
      </c>
      <c r="G71" s="11">
        <v>68133859</v>
      </c>
      <c r="H71" s="11">
        <v>74516190</v>
      </c>
      <c r="I71" s="11">
        <f t="shared" si="4"/>
        <v>54815.499485066939</v>
      </c>
      <c r="N71" s="11">
        <f t="shared" si="5"/>
        <v>54815.499485066939</v>
      </c>
      <c r="O71" s="11">
        <f t="shared" si="6"/>
        <v>50120.537737237013</v>
      </c>
    </row>
    <row r="72" spans="1:15" x14ac:dyDescent="0.2">
      <c r="A72" s="1" t="s">
        <v>637</v>
      </c>
      <c r="B72" s="1" t="s">
        <v>338</v>
      </c>
      <c r="C72" s="1" t="s">
        <v>638</v>
      </c>
      <c r="D72" s="10">
        <v>1396.3</v>
      </c>
      <c r="E72" s="11">
        <v>57259533</v>
      </c>
      <c r="F72" s="11">
        <f t="shared" si="7"/>
        <v>41008.044832772328</v>
      </c>
      <c r="G72" s="11">
        <v>51700327</v>
      </c>
      <c r="H72" s="11">
        <v>57259533</v>
      </c>
      <c r="I72" s="11">
        <f t="shared" si="4"/>
        <v>41008.044832772328</v>
      </c>
      <c r="N72" s="11">
        <f t="shared" si="5"/>
        <v>41008.044832772328</v>
      </c>
      <c r="O72" s="11">
        <f t="shared" si="6"/>
        <v>37026.661175965055</v>
      </c>
    </row>
    <row r="73" spans="1:15" x14ac:dyDescent="0.2">
      <c r="A73" s="1" t="s">
        <v>650</v>
      </c>
      <c r="B73" s="1" t="s">
        <v>338</v>
      </c>
      <c r="C73" s="1" t="s">
        <v>651</v>
      </c>
      <c r="D73" s="10">
        <v>10418.4</v>
      </c>
      <c r="E73" s="11">
        <v>975462934</v>
      </c>
      <c r="F73" s="11">
        <f t="shared" si="7"/>
        <v>93628.861821392929</v>
      </c>
      <c r="G73" s="11">
        <v>917605285</v>
      </c>
      <c r="H73" s="11">
        <v>975462934</v>
      </c>
      <c r="I73" s="11">
        <f t="shared" si="4"/>
        <v>93628.861821392929</v>
      </c>
      <c r="N73" s="11">
        <f t="shared" si="5"/>
        <v>93628.861821392929</v>
      </c>
      <c r="O73" s="11">
        <f t="shared" si="6"/>
        <v>88075.451604852962</v>
      </c>
    </row>
    <row r="74" spans="1:15" x14ac:dyDescent="0.2">
      <c r="A74" s="1" t="s">
        <v>334</v>
      </c>
      <c r="B74" s="1" t="s">
        <v>335</v>
      </c>
      <c r="C74" s="1" t="s">
        <v>336</v>
      </c>
      <c r="D74" s="10">
        <v>302.60000000000002</v>
      </c>
      <c r="E74" s="11">
        <v>28008986</v>
      </c>
      <c r="F74" s="11">
        <f t="shared" si="7"/>
        <v>92561.09054857897</v>
      </c>
      <c r="G74" s="11">
        <v>25807056</v>
      </c>
      <c r="H74" s="11">
        <v>28003283</v>
      </c>
      <c r="I74" s="11">
        <f t="shared" si="4"/>
        <v>92542.243886318567</v>
      </c>
      <c r="N74" s="11">
        <f t="shared" si="5"/>
        <v>92561.09054857897</v>
      </c>
      <c r="O74" s="11">
        <f t="shared" si="6"/>
        <v>85284.388631857233</v>
      </c>
    </row>
    <row r="75" spans="1:15" x14ac:dyDescent="0.2">
      <c r="A75" s="1" t="s">
        <v>660</v>
      </c>
      <c r="B75" s="1" t="s">
        <v>335</v>
      </c>
      <c r="C75" s="1" t="s">
        <v>661</v>
      </c>
      <c r="D75" s="10">
        <v>101.6</v>
      </c>
      <c r="E75" s="11">
        <v>16957420</v>
      </c>
      <c r="F75" s="11">
        <f t="shared" si="7"/>
        <v>166903.74015748032</v>
      </c>
      <c r="G75" s="11">
        <v>16304410</v>
      </c>
      <c r="H75" s="11">
        <v>16957420</v>
      </c>
      <c r="I75" s="11">
        <f t="shared" si="4"/>
        <v>166903.74015748032</v>
      </c>
      <c r="N75" s="11">
        <f t="shared" si="5"/>
        <v>166903.74015748032</v>
      </c>
      <c r="O75" s="11">
        <f t="shared" si="6"/>
        <v>160476.47637795276</v>
      </c>
    </row>
    <row r="76" spans="1:15" x14ac:dyDescent="0.2">
      <c r="A76" s="1" t="s">
        <v>208</v>
      </c>
      <c r="B76" s="1" t="s">
        <v>209</v>
      </c>
      <c r="C76" s="1" t="s">
        <v>210</v>
      </c>
      <c r="D76" s="10">
        <v>355.2</v>
      </c>
      <c r="E76" s="11">
        <v>19470188</v>
      </c>
      <c r="F76" s="11">
        <f t="shared" si="7"/>
        <v>54814.718468468469</v>
      </c>
      <c r="G76" s="11">
        <v>16417549</v>
      </c>
      <c r="H76" s="11">
        <v>19470188</v>
      </c>
      <c r="I76" s="11">
        <f t="shared" si="4"/>
        <v>54814.718468468469</v>
      </c>
      <c r="N76" s="11">
        <f t="shared" si="5"/>
        <v>54814.718468468469</v>
      </c>
      <c r="O76" s="11">
        <f t="shared" si="6"/>
        <v>46220.577139639638</v>
      </c>
    </row>
    <row r="77" spans="1:15" x14ac:dyDescent="0.2">
      <c r="A77" s="1" t="s">
        <v>211</v>
      </c>
      <c r="B77" s="1" t="s">
        <v>209</v>
      </c>
      <c r="C77" s="1" t="s">
        <v>212</v>
      </c>
      <c r="D77" s="10">
        <v>185</v>
      </c>
      <c r="E77" s="11">
        <v>12100292</v>
      </c>
      <c r="F77" s="11">
        <f t="shared" si="7"/>
        <v>65406.983783783784</v>
      </c>
      <c r="G77" s="11">
        <v>11302782</v>
      </c>
      <c r="H77" s="11">
        <v>12100292</v>
      </c>
      <c r="I77" s="11">
        <f t="shared" si="4"/>
        <v>65406.983783783784</v>
      </c>
      <c r="N77" s="11">
        <f t="shared" si="5"/>
        <v>65406.983783783784</v>
      </c>
      <c r="O77" s="11">
        <f t="shared" si="6"/>
        <v>61096.118918918917</v>
      </c>
    </row>
    <row r="78" spans="1:15" x14ac:dyDescent="0.2">
      <c r="A78" s="1" t="s">
        <v>432</v>
      </c>
      <c r="B78" s="1" t="s">
        <v>433</v>
      </c>
      <c r="C78" s="1" t="s">
        <v>433</v>
      </c>
      <c r="D78" s="10">
        <v>367.6</v>
      </c>
      <c r="E78" s="11">
        <v>43502600</v>
      </c>
      <c r="F78" s="11">
        <f t="shared" si="7"/>
        <v>118342.21980413492</v>
      </c>
      <c r="G78" s="11">
        <v>41005353</v>
      </c>
      <c r="H78" s="11">
        <v>43502600</v>
      </c>
      <c r="I78" s="11">
        <f t="shared" si="4"/>
        <v>118342.21980413492</v>
      </c>
      <c r="N78" s="11">
        <f t="shared" si="5"/>
        <v>118342.21980413492</v>
      </c>
      <c r="O78" s="11">
        <f t="shared" si="6"/>
        <v>111548.83841131664</v>
      </c>
    </row>
    <row r="79" spans="1:15" x14ac:dyDescent="0.2">
      <c r="A79" s="1" t="s">
        <v>521</v>
      </c>
      <c r="B79" s="1" t="s">
        <v>433</v>
      </c>
      <c r="C79" s="1" t="s">
        <v>522</v>
      </c>
      <c r="D79" s="10">
        <v>257.5</v>
      </c>
      <c r="E79" s="11">
        <v>36252699</v>
      </c>
      <c r="F79" s="11">
        <f t="shared" si="7"/>
        <v>140787.18058252428</v>
      </c>
      <c r="G79" s="11">
        <v>34396321</v>
      </c>
      <c r="H79" s="11">
        <v>36252699</v>
      </c>
      <c r="I79" s="11">
        <f t="shared" si="4"/>
        <v>140787.18058252428</v>
      </c>
      <c r="N79" s="11">
        <f t="shared" si="5"/>
        <v>140787.18058252428</v>
      </c>
      <c r="O79" s="11">
        <f t="shared" si="6"/>
        <v>133577.94563106797</v>
      </c>
    </row>
    <row r="80" spans="1:15" x14ac:dyDescent="0.2">
      <c r="A80" s="1" t="s">
        <v>633</v>
      </c>
      <c r="B80" s="1" t="s">
        <v>433</v>
      </c>
      <c r="C80" s="1" t="s">
        <v>634</v>
      </c>
      <c r="D80" s="10">
        <v>2758.2</v>
      </c>
      <c r="E80" s="11">
        <v>244284848</v>
      </c>
      <c r="F80" s="11">
        <f t="shared" si="7"/>
        <v>88566.763831484306</v>
      </c>
      <c r="G80" s="11">
        <v>226162614</v>
      </c>
      <c r="H80" s="11">
        <v>244246454</v>
      </c>
      <c r="I80" s="11">
        <f t="shared" si="4"/>
        <v>88552.843883692272</v>
      </c>
      <c r="N80" s="11">
        <f t="shared" si="5"/>
        <v>88566.763831484306</v>
      </c>
      <c r="O80" s="11">
        <f t="shared" si="6"/>
        <v>81996.452033935188</v>
      </c>
    </row>
    <row r="81" spans="1:15" x14ac:dyDescent="0.2">
      <c r="A81" s="1" t="s">
        <v>288</v>
      </c>
      <c r="B81" s="1" t="s">
        <v>289</v>
      </c>
      <c r="C81" s="1" t="s">
        <v>289</v>
      </c>
      <c r="D81" s="10">
        <v>639.6</v>
      </c>
      <c r="E81" s="11">
        <v>32370848</v>
      </c>
      <c r="F81" s="11">
        <f t="shared" si="7"/>
        <v>50611.081926203879</v>
      </c>
      <c r="G81" s="11">
        <v>28405713</v>
      </c>
      <c r="H81" s="11">
        <v>32370848</v>
      </c>
      <c r="I81" s="11">
        <f t="shared" si="4"/>
        <v>50611.081926203879</v>
      </c>
      <c r="N81" s="11">
        <f t="shared" si="5"/>
        <v>50611.081926203879</v>
      </c>
      <c r="O81" s="11">
        <f t="shared" si="6"/>
        <v>44411.683864915569</v>
      </c>
    </row>
    <row r="82" spans="1:15" x14ac:dyDescent="0.2">
      <c r="A82" s="1" t="s">
        <v>290</v>
      </c>
      <c r="B82" s="1" t="s">
        <v>289</v>
      </c>
      <c r="C82" s="1" t="s">
        <v>291</v>
      </c>
      <c r="D82" s="10">
        <v>453</v>
      </c>
      <c r="E82" s="11">
        <v>63119276</v>
      </c>
      <c r="F82" s="11">
        <f t="shared" si="7"/>
        <v>139336.15011037528</v>
      </c>
      <c r="G82" s="11">
        <v>60495458</v>
      </c>
      <c r="H82" s="11">
        <v>63117651</v>
      </c>
      <c r="I82" s="11">
        <f t="shared" si="4"/>
        <v>139332.56291390728</v>
      </c>
      <c r="N82" s="11">
        <f t="shared" si="5"/>
        <v>139336.15011037528</v>
      </c>
      <c r="O82" s="11">
        <f t="shared" si="6"/>
        <v>133544.05739514349</v>
      </c>
    </row>
    <row r="83" spans="1:15" x14ac:dyDescent="0.2">
      <c r="A83" s="1" t="s">
        <v>372</v>
      </c>
      <c r="B83" s="1" t="s">
        <v>373</v>
      </c>
      <c r="C83" s="1" t="s">
        <v>374</v>
      </c>
      <c r="D83" s="10">
        <v>865</v>
      </c>
      <c r="E83" s="11">
        <v>167453708</v>
      </c>
      <c r="F83" s="11">
        <f t="shared" si="7"/>
        <v>193588.10173410404</v>
      </c>
      <c r="G83" s="11">
        <v>165442624</v>
      </c>
      <c r="H83" s="11">
        <v>167453708</v>
      </c>
      <c r="I83" s="11">
        <f t="shared" si="4"/>
        <v>193588.10173410404</v>
      </c>
      <c r="N83" s="11">
        <f t="shared" si="5"/>
        <v>193588.10173410404</v>
      </c>
      <c r="O83" s="11">
        <f t="shared" si="6"/>
        <v>191263.14913294799</v>
      </c>
    </row>
    <row r="84" spans="1:15" x14ac:dyDescent="0.2">
      <c r="A84" s="1" t="s">
        <v>570</v>
      </c>
      <c r="B84" s="1" t="s">
        <v>373</v>
      </c>
      <c r="C84" s="1" t="s">
        <v>571</v>
      </c>
      <c r="D84" s="10">
        <v>6751.5</v>
      </c>
      <c r="E84" s="11">
        <v>316989543</v>
      </c>
      <c r="F84" s="11">
        <f t="shared" si="7"/>
        <v>46950.98022661631</v>
      </c>
      <c r="G84" s="11">
        <v>295695054</v>
      </c>
      <c r="H84" s="11">
        <v>316978739</v>
      </c>
      <c r="I84" s="11">
        <f t="shared" si="4"/>
        <v>46949.379989631932</v>
      </c>
      <c r="N84" s="11">
        <f t="shared" si="5"/>
        <v>46950.98022661631</v>
      </c>
      <c r="O84" s="11">
        <f t="shared" si="6"/>
        <v>43796.942012886022</v>
      </c>
    </row>
    <row r="85" spans="1:15" x14ac:dyDescent="0.2">
      <c r="A85" s="1" t="s">
        <v>416</v>
      </c>
      <c r="B85" s="1" t="s">
        <v>417</v>
      </c>
      <c r="C85" s="1" t="s">
        <v>418</v>
      </c>
      <c r="D85" s="10">
        <v>352</v>
      </c>
      <c r="E85" s="11">
        <v>16558466</v>
      </c>
      <c r="F85" s="11">
        <f t="shared" si="7"/>
        <v>47041.096590909088</v>
      </c>
      <c r="G85" s="11">
        <v>15512173</v>
      </c>
      <c r="H85" s="11">
        <v>16558466</v>
      </c>
      <c r="I85" s="11">
        <f t="shared" si="4"/>
        <v>47041.096590909088</v>
      </c>
      <c r="N85" s="11">
        <f t="shared" si="5"/>
        <v>47041.096590909088</v>
      </c>
      <c r="O85" s="11">
        <f t="shared" si="6"/>
        <v>44068.673295454544</v>
      </c>
    </row>
    <row r="86" spans="1:15" x14ac:dyDescent="0.2">
      <c r="A86" s="1" t="s">
        <v>544</v>
      </c>
      <c r="B86" s="1" t="s">
        <v>417</v>
      </c>
      <c r="C86" s="1" t="s">
        <v>545</v>
      </c>
      <c r="D86" s="10">
        <v>5550.7</v>
      </c>
      <c r="E86" s="11">
        <v>179966575</v>
      </c>
      <c r="F86" s="11">
        <f t="shared" si="7"/>
        <v>32422.320608211579</v>
      </c>
      <c r="G86" s="11">
        <v>160786942</v>
      </c>
      <c r="H86" s="11">
        <v>179966575</v>
      </c>
      <c r="I86" s="11">
        <f t="shared" si="4"/>
        <v>32422.320608211579</v>
      </c>
      <c r="N86" s="11">
        <f t="shared" si="5"/>
        <v>32422.320608211579</v>
      </c>
      <c r="O86" s="11">
        <f t="shared" si="6"/>
        <v>28966.966688886088</v>
      </c>
    </row>
    <row r="87" spans="1:15" x14ac:dyDescent="0.2">
      <c r="A87" s="1" t="s">
        <v>574</v>
      </c>
      <c r="B87" s="1" t="s">
        <v>417</v>
      </c>
      <c r="C87" s="1" t="s">
        <v>575</v>
      </c>
      <c r="D87" s="10">
        <v>232.9</v>
      </c>
      <c r="E87" s="11">
        <v>25913725</v>
      </c>
      <c r="F87" s="11">
        <f t="shared" si="7"/>
        <v>111265.45727780163</v>
      </c>
      <c r="G87" s="11">
        <v>24565812</v>
      </c>
      <c r="H87" s="11">
        <v>25913725</v>
      </c>
      <c r="I87" s="11">
        <f t="shared" si="4"/>
        <v>111265.45727780163</v>
      </c>
      <c r="N87" s="11">
        <f t="shared" si="5"/>
        <v>111265.45727780163</v>
      </c>
      <c r="O87" s="11">
        <f t="shared" si="6"/>
        <v>105477.93902962645</v>
      </c>
    </row>
    <row r="88" spans="1:15" x14ac:dyDescent="0.2">
      <c r="A88" s="1" t="s">
        <v>220</v>
      </c>
      <c r="B88" s="1" t="s">
        <v>221</v>
      </c>
      <c r="C88" s="1" t="s">
        <v>222</v>
      </c>
      <c r="D88" s="10">
        <v>699</v>
      </c>
      <c r="E88" s="11">
        <v>38368131</v>
      </c>
      <c r="F88" s="11">
        <f t="shared" si="7"/>
        <v>54890.030042918457</v>
      </c>
      <c r="G88" s="11">
        <v>33551167</v>
      </c>
      <c r="H88" s="11">
        <v>38368131</v>
      </c>
      <c r="I88" s="11">
        <f t="shared" si="4"/>
        <v>54890.030042918457</v>
      </c>
      <c r="N88" s="11">
        <f t="shared" si="5"/>
        <v>54890.030042918457</v>
      </c>
      <c r="O88" s="11">
        <f t="shared" si="6"/>
        <v>47998.808297567957</v>
      </c>
    </row>
    <row r="89" spans="1:15" x14ac:dyDescent="0.2">
      <c r="A89" s="1" t="s">
        <v>223</v>
      </c>
      <c r="B89" s="1" t="s">
        <v>221</v>
      </c>
      <c r="C89" s="1" t="s">
        <v>224</v>
      </c>
      <c r="D89" s="10">
        <v>543</v>
      </c>
      <c r="E89" s="11">
        <v>22858041</v>
      </c>
      <c r="F89" s="11">
        <f t="shared" si="7"/>
        <v>42095.839779005524</v>
      </c>
      <c r="G89" s="11">
        <v>20011801</v>
      </c>
      <c r="H89" s="11">
        <v>22858041</v>
      </c>
      <c r="I89" s="11">
        <f t="shared" si="4"/>
        <v>42095.839779005524</v>
      </c>
      <c r="N89" s="11">
        <f t="shared" si="5"/>
        <v>42095.839779005524</v>
      </c>
      <c r="O89" s="11">
        <f t="shared" si="6"/>
        <v>36854.14548802947</v>
      </c>
    </row>
    <row r="90" spans="1:15" x14ac:dyDescent="0.2">
      <c r="A90" s="1" t="s">
        <v>225</v>
      </c>
      <c r="B90" s="1" t="s">
        <v>221</v>
      </c>
      <c r="C90" s="1" t="s">
        <v>226</v>
      </c>
      <c r="D90" s="10">
        <v>836</v>
      </c>
      <c r="E90" s="11">
        <v>45154145</v>
      </c>
      <c r="F90" s="11">
        <f t="shared" si="7"/>
        <v>54012.135167464112</v>
      </c>
      <c r="G90" s="11">
        <v>40977733</v>
      </c>
      <c r="H90" s="11">
        <v>45154145</v>
      </c>
      <c r="I90" s="11">
        <f t="shared" si="4"/>
        <v>54012.135167464112</v>
      </c>
      <c r="N90" s="11">
        <f t="shared" si="5"/>
        <v>54012.135167464112</v>
      </c>
      <c r="O90" s="11">
        <f t="shared" si="6"/>
        <v>49016.427033492822</v>
      </c>
    </row>
    <row r="91" spans="1:15" x14ac:dyDescent="0.2">
      <c r="A91" s="1" t="s">
        <v>227</v>
      </c>
      <c r="B91" s="1" t="s">
        <v>221</v>
      </c>
      <c r="C91" s="1" t="s">
        <v>121</v>
      </c>
      <c r="D91" s="10">
        <v>2411.9</v>
      </c>
      <c r="E91" s="11">
        <v>119967983</v>
      </c>
      <c r="F91" s="11">
        <f t="shared" si="7"/>
        <v>49740.031925038347</v>
      </c>
      <c r="G91" s="11">
        <v>108110360</v>
      </c>
      <c r="H91" s="11">
        <v>119905545</v>
      </c>
      <c r="I91" s="11">
        <f t="shared" si="4"/>
        <v>49714.144450433269</v>
      </c>
      <c r="N91" s="11">
        <f t="shared" si="5"/>
        <v>49740.031925038347</v>
      </c>
      <c r="O91" s="11">
        <f t="shared" si="6"/>
        <v>44823.732327210913</v>
      </c>
    </row>
    <row r="92" spans="1:15" x14ac:dyDescent="0.2">
      <c r="A92" s="1" t="s">
        <v>607</v>
      </c>
      <c r="B92" s="1" t="s">
        <v>608</v>
      </c>
      <c r="C92" s="1" t="s">
        <v>609</v>
      </c>
      <c r="D92" s="10">
        <v>7242.9</v>
      </c>
      <c r="E92" s="11">
        <v>199265179</v>
      </c>
      <c r="F92" s="11">
        <f t="shared" si="7"/>
        <v>27511.794861174392</v>
      </c>
      <c r="G92" s="11">
        <v>179983886</v>
      </c>
      <c r="H92" s="11">
        <v>198921573</v>
      </c>
      <c r="I92" s="11">
        <f t="shared" si="4"/>
        <v>27464.354471275321</v>
      </c>
      <c r="N92" s="11">
        <f t="shared" si="5"/>
        <v>27511.794861174392</v>
      </c>
      <c r="O92" s="11">
        <f t="shared" si="6"/>
        <v>24849.699153653924</v>
      </c>
    </row>
    <row r="93" spans="1:15" x14ac:dyDescent="0.2">
      <c r="A93" s="1" t="s">
        <v>228</v>
      </c>
      <c r="B93" s="1" t="s">
        <v>229</v>
      </c>
      <c r="C93" s="1" t="s">
        <v>230</v>
      </c>
      <c r="D93" s="10">
        <v>81.5</v>
      </c>
      <c r="E93" s="11">
        <v>17055666</v>
      </c>
      <c r="F93" s="11">
        <f t="shared" si="7"/>
        <v>209271.97546012269</v>
      </c>
      <c r="G93" s="11">
        <v>16432478</v>
      </c>
      <c r="H93" s="11">
        <v>17055666</v>
      </c>
      <c r="I93" s="11">
        <f t="shared" si="4"/>
        <v>209271.97546012269</v>
      </c>
      <c r="N93" s="11">
        <f t="shared" si="5"/>
        <v>209271.97546012269</v>
      </c>
      <c r="O93" s="11">
        <f t="shared" si="6"/>
        <v>201625.49693251535</v>
      </c>
    </row>
    <row r="94" spans="1:15" x14ac:dyDescent="0.2">
      <c r="A94" s="1" t="s">
        <v>231</v>
      </c>
      <c r="B94" s="1" t="s">
        <v>229</v>
      </c>
      <c r="C94" s="1" t="s">
        <v>232</v>
      </c>
      <c r="D94" s="10">
        <v>112.5</v>
      </c>
      <c r="E94" s="11">
        <v>12870786</v>
      </c>
      <c r="F94" s="11">
        <f t="shared" si="7"/>
        <v>114406.98666666666</v>
      </c>
      <c r="G94" s="11">
        <v>11991846</v>
      </c>
      <c r="H94" s="11">
        <v>12870786</v>
      </c>
      <c r="I94" s="11">
        <f t="shared" si="4"/>
        <v>114406.98666666666</v>
      </c>
      <c r="N94" s="11">
        <f t="shared" si="5"/>
        <v>114406.98666666666</v>
      </c>
      <c r="O94" s="11">
        <f t="shared" si="6"/>
        <v>106594.18666666666</v>
      </c>
    </row>
    <row r="95" spans="1:15" x14ac:dyDescent="0.2">
      <c r="A95" s="1" t="s">
        <v>233</v>
      </c>
      <c r="B95" s="1" t="s">
        <v>229</v>
      </c>
      <c r="C95" s="1" t="s">
        <v>234</v>
      </c>
      <c r="D95" s="10">
        <v>261</v>
      </c>
      <c r="E95" s="11">
        <v>20106518</v>
      </c>
      <c r="F95" s="11">
        <f t="shared" si="7"/>
        <v>77036.467432950187</v>
      </c>
      <c r="G95" s="11">
        <v>18738197</v>
      </c>
      <c r="H95" s="11">
        <v>20106518</v>
      </c>
      <c r="I95" s="11">
        <f t="shared" si="4"/>
        <v>77036.467432950187</v>
      </c>
      <c r="N95" s="11">
        <f t="shared" si="5"/>
        <v>77036.467432950187</v>
      </c>
      <c r="O95" s="11">
        <f t="shared" si="6"/>
        <v>71793.858237547887</v>
      </c>
    </row>
    <row r="96" spans="1:15" x14ac:dyDescent="0.2">
      <c r="A96" s="1" t="s">
        <v>205</v>
      </c>
      <c r="B96" s="1" t="s">
        <v>206</v>
      </c>
      <c r="C96" s="1" t="s">
        <v>207</v>
      </c>
      <c r="D96" s="10">
        <v>365.6</v>
      </c>
      <c r="E96" s="11">
        <v>56559593</v>
      </c>
      <c r="F96" s="11">
        <f t="shared" si="7"/>
        <v>154703.48194748358</v>
      </c>
      <c r="G96" s="11">
        <v>53947145</v>
      </c>
      <c r="H96" s="11">
        <v>56556574</v>
      </c>
      <c r="I96" s="11">
        <f t="shared" si="4"/>
        <v>154695.22428884025</v>
      </c>
      <c r="N96" s="11">
        <f t="shared" si="5"/>
        <v>154703.48194748358</v>
      </c>
      <c r="O96" s="11">
        <f t="shared" si="6"/>
        <v>147557.83643326038</v>
      </c>
    </row>
    <row r="97" spans="1:15" x14ac:dyDescent="0.2">
      <c r="A97" s="1" t="s">
        <v>70</v>
      </c>
      <c r="B97" s="1" t="s">
        <v>71</v>
      </c>
      <c r="C97" s="1" t="s">
        <v>72</v>
      </c>
      <c r="D97" s="10">
        <v>1591</v>
      </c>
      <c r="E97" s="11">
        <v>324322457</v>
      </c>
      <c r="F97" s="11">
        <f t="shared" si="7"/>
        <v>203848.18164676306</v>
      </c>
      <c r="G97" s="11">
        <v>318561415</v>
      </c>
      <c r="H97" s="11">
        <v>324322457</v>
      </c>
      <c r="I97" s="11">
        <f t="shared" si="4"/>
        <v>203848.18164676306</v>
      </c>
      <c r="N97" s="11">
        <f t="shared" si="5"/>
        <v>203848.18164676306</v>
      </c>
      <c r="O97" s="11">
        <f t="shared" si="6"/>
        <v>200227.16216216216</v>
      </c>
    </row>
    <row r="98" spans="1:15" x14ac:dyDescent="0.2">
      <c r="A98" s="1" t="s">
        <v>14</v>
      </c>
      <c r="B98" s="1" t="s">
        <v>15</v>
      </c>
      <c r="C98" s="1" t="s">
        <v>16</v>
      </c>
      <c r="D98" s="10">
        <v>650</v>
      </c>
      <c r="E98" s="11">
        <v>33421511</v>
      </c>
      <c r="F98" s="11">
        <f t="shared" si="7"/>
        <v>51417.709230769229</v>
      </c>
      <c r="G98" s="11">
        <v>30750694</v>
      </c>
      <c r="H98" s="11">
        <v>33421511</v>
      </c>
      <c r="I98" s="11">
        <f t="shared" si="4"/>
        <v>51417.709230769229</v>
      </c>
      <c r="N98" s="11">
        <f t="shared" si="5"/>
        <v>51417.709230769229</v>
      </c>
      <c r="O98" s="11">
        <f t="shared" si="6"/>
        <v>47308.76</v>
      </c>
    </row>
    <row r="99" spans="1:15" x14ac:dyDescent="0.2">
      <c r="A99" s="1" t="s">
        <v>391</v>
      </c>
      <c r="B99" s="1" t="s">
        <v>15</v>
      </c>
      <c r="C99" s="1" t="s">
        <v>392</v>
      </c>
      <c r="D99" s="10">
        <v>214.9</v>
      </c>
      <c r="E99" s="11">
        <v>15038231</v>
      </c>
      <c r="F99" s="11">
        <f t="shared" si="7"/>
        <v>69977.808282922284</v>
      </c>
      <c r="G99" s="11">
        <v>13822132</v>
      </c>
      <c r="H99" s="11">
        <v>15038231</v>
      </c>
      <c r="I99" s="11">
        <f t="shared" si="4"/>
        <v>69977.808282922284</v>
      </c>
      <c r="N99" s="11">
        <f t="shared" si="5"/>
        <v>69977.808282922284</v>
      </c>
      <c r="O99" s="11">
        <f t="shared" si="6"/>
        <v>64318.90181479758</v>
      </c>
    </row>
    <row r="100" spans="1:15" x14ac:dyDescent="0.2">
      <c r="A100" s="1" t="s">
        <v>610</v>
      </c>
      <c r="B100" s="1" t="s">
        <v>15</v>
      </c>
      <c r="C100" s="1" t="s">
        <v>611</v>
      </c>
      <c r="D100" s="10">
        <v>112.5</v>
      </c>
      <c r="E100" s="11">
        <v>11087127</v>
      </c>
      <c r="F100" s="11">
        <f t="shared" si="7"/>
        <v>98552.24</v>
      </c>
      <c r="G100" s="11">
        <v>10452161</v>
      </c>
      <c r="H100" s="11">
        <v>11087127</v>
      </c>
      <c r="I100" s="11">
        <f t="shared" si="4"/>
        <v>98552.24</v>
      </c>
      <c r="N100" s="11">
        <f t="shared" si="5"/>
        <v>98552.24</v>
      </c>
      <c r="O100" s="11">
        <f t="shared" si="6"/>
        <v>92908.097777777773</v>
      </c>
    </row>
    <row r="101" spans="1:15" x14ac:dyDescent="0.2">
      <c r="A101" s="1" t="s">
        <v>612</v>
      </c>
      <c r="B101" s="1" t="s">
        <v>15</v>
      </c>
      <c r="C101" s="1" t="s">
        <v>613</v>
      </c>
      <c r="D101" s="10">
        <v>228.5</v>
      </c>
      <c r="E101" s="11">
        <v>17494580</v>
      </c>
      <c r="F101" s="11">
        <f t="shared" si="7"/>
        <v>76562.713347921221</v>
      </c>
      <c r="G101" s="11">
        <v>16817471</v>
      </c>
      <c r="H101" s="11">
        <v>17494580</v>
      </c>
      <c r="I101" s="11">
        <f t="shared" si="4"/>
        <v>76562.713347921221</v>
      </c>
      <c r="N101" s="11">
        <f t="shared" si="5"/>
        <v>76562.713347921221</v>
      </c>
      <c r="O101" s="11">
        <f t="shared" si="6"/>
        <v>73599.435448577686</v>
      </c>
    </row>
    <row r="102" spans="1:15" x14ac:dyDescent="0.2">
      <c r="A102" s="1" t="s">
        <v>38</v>
      </c>
      <c r="B102" s="1" t="s">
        <v>39</v>
      </c>
      <c r="C102" s="1" t="s">
        <v>40</v>
      </c>
      <c r="D102" s="10">
        <v>211</v>
      </c>
      <c r="E102" s="11">
        <v>35329455</v>
      </c>
      <c r="F102" s="11">
        <f t="shared" si="7"/>
        <v>167438.17535545025</v>
      </c>
      <c r="G102" s="11">
        <v>34003739</v>
      </c>
      <c r="H102" s="11">
        <v>35329455</v>
      </c>
      <c r="I102" s="11">
        <f t="shared" si="4"/>
        <v>167438.17535545025</v>
      </c>
      <c r="N102" s="11">
        <f t="shared" si="5"/>
        <v>167438.17535545025</v>
      </c>
      <c r="O102" s="11">
        <f t="shared" si="6"/>
        <v>161155.16113744077</v>
      </c>
    </row>
    <row r="103" spans="1:15" x14ac:dyDescent="0.2">
      <c r="A103" s="1" t="s">
        <v>426</v>
      </c>
      <c r="B103" s="1" t="s">
        <v>427</v>
      </c>
      <c r="C103" s="1" t="s">
        <v>428</v>
      </c>
      <c r="D103" s="10">
        <v>226.5</v>
      </c>
      <c r="E103" s="11">
        <v>13417242</v>
      </c>
      <c r="F103" s="11">
        <f t="shared" si="7"/>
        <v>59237.27152317881</v>
      </c>
      <c r="G103" s="11">
        <v>11979967</v>
      </c>
      <c r="H103" s="11">
        <v>13417242</v>
      </c>
      <c r="I103" s="11">
        <f t="shared" si="4"/>
        <v>59237.27152317881</v>
      </c>
      <c r="N103" s="11">
        <f t="shared" si="5"/>
        <v>59237.27152317881</v>
      </c>
      <c r="O103" s="11">
        <f t="shared" si="6"/>
        <v>52891.686534216336</v>
      </c>
    </row>
    <row r="104" spans="1:15" x14ac:dyDescent="0.2">
      <c r="A104" s="1" t="s">
        <v>434</v>
      </c>
      <c r="B104" s="1" t="s">
        <v>427</v>
      </c>
      <c r="C104" s="1" t="s">
        <v>435</v>
      </c>
      <c r="D104" s="10">
        <v>598.5</v>
      </c>
      <c r="E104" s="11">
        <v>28452279</v>
      </c>
      <c r="F104" s="11">
        <f t="shared" si="7"/>
        <v>47539.313283208023</v>
      </c>
      <c r="G104" s="11">
        <v>23340371</v>
      </c>
      <c r="H104" s="11">
        <v>28452279</v>
      </c>
      <c r="I104" s="11">
        <f t="shared" si="4"/>
        <v>47539.313283208023</v>
      </c>
      <c r="N104" s="11">
        <f t="shared" si="5"/>
        <v>47539.313283208023</v>
      </c>
      <c r="O104" s="11">
        <f t="shared" si="6"/>
        <v>38998.113617376774</v>
      </c>
    </row>
    <row r="105" spans="1:15" x14ac:dyDescent="0.2">
      <c r="A105" s="1" t="s">
        <v>436</v>
      </c>
      <c r="B105" s="1" t="s">
        <v>427</v>
      </c>
      <c r="C105" s="1" t="s">
        <v>437</v>
      </c>
      <c r="D105" s="10">
        <v>99.5</v>
      </c>
      <c r="E105" s="11">
        <v>7642018</v>
      </c>
      <c r="F105" s="11">
        <f t="shared" si="7"/>
        <v>76804.201005025127</v>
      </c>
      <c r="G105" s="11">
        <v>7070882</v>
      </c>
      <c r="H105" s="11">
        <v>7642018</v>
      </c>
      <c r="I105" s="11">
        <f t="shared" si="4"/>
        <v>76804.201005025127</v>
      </c>
      <c r="N105" s="11">
        <f t="shared" si="5"/>
        <v>76804.201005025127</v>
      </c>
      <c r="O105" s="11">
        <f t="shared" si="6"/>
        <v>71064.140703517594</v>
      </c>
    </row>
    <row r="106" spans="1:15" x14ac:dyDescent="0.2">
      <c r="A106" s="1" t="s">
        <v>643</v>
      </c>
      <c r="B106" s="1" t="s">
        <v>437</v>
      </c>
      <c r="C106" s="1" t="s">
        <v>644</v>
      </c>
      <c r="D106" s="10">
        <v>469.5</v>
      </c>
      <c r="E106" s="11">
        <v>59439772</v>
      </c>
      <c r="F106" s="11">
        <f t="shared" si="7"/>
        <v>126602.28328008519</v>
      </c>
      <c r="G106" s="11">
        <v>57253799</v>
      </c>
      <c r="H106" s="11">
        <v>59439772</v>
      </c>
      <c r="I106" s="11">
        <f t="shared" si="4"/>
        <v>126602.28328008519</v>
      </c>
      <c r="N106" s="11">
        <f t="shared" si="5"/>
        <v>126602.28328008519</v>
      </c>
      <c r="O106" s="11">
        <f t="shared" si="6"/>
        <v>121946.3237486688</v>
      </c>
    </row>
    <row r="107" spans="1:15" x14ac:dyDescent="0.2">
      <c r="A107" s="1" t="s">
        <v>367</v>
      </c>
      <c r="B107" s="1" t="s">
        <v>368</v>
      </c>
      <c r="C107" s="1" t="s">
        <v>369</v>
      </c>
      <c r="D107" s="10">
        <v>818.2</v>
      </c>
      <c r="E107" s="11">
        <v>51372702</v>
      </c>
      <c r="F107" s="11">
        <f t="shared" si="7"/>
        <v>62787.462723050594</v>
      </c>
      <c r="G107" s="11">
        <v>46377674</v>
      </c>
      <c r="H107" s="11">
        <v>51355764</v>
      </c>
      <c r="I107" s="11">
        <f t="shared" si="4"/>
        <v>62766.761183084818</v>
      </c>
      <c r="N107" s="11">
        <f t="shared" si="5"/>
        <v>62787.462723050594</v>
      </c>
      <c r="O107" s="11">
        <f t="shared" si="6"/>
        <v>56682.564165240772</v>
      </c>
    </row>
    <row r="108" spans="1:15" x14ac:dyDescent="0.2">
      <c r="A108" s="1" t="s">
        <v>677</v>
      </c>
      <c r="B108" s="1" t="s">
        <v>368</v>
      </c>
      <c r="C108" s="1" t="s">
        <v>678</v>
      </c>
      <c r="D108" s="10">
        <v>138.5</v>
      </c>
      <c r="E108" s="11">
        <v>18724938</v>
      </c>
      <c r="F108" s="11">
        <f t="shared" si="7"/>
        <v>135198.10830324909</v>
      </c>
      <c r="G108" s="11">
        <v>17920057</v>
      </c>
      <c r="H108" s="11">
        <v>18721712</v>
      </c>
      <c r="I108" s="11">
        <f t="shared" si="4"/>
        <v>135174.81588447653</v>
      </c>
      <c r="N108" s="11">
        <f t="shared" si="5"/>
        <v>135198.10830324909</v>
      </c>
      <c r="O108" s="11">
        <f t="shared" si="6"/>
        <v>129386.69314079422</v>
      </c>
    </row>
    <row r="109" spans="1:15" x14ac:dyDescent="0.2">
      <c r="A109" s="1" t="s">
        <v>388</v>
      </c>
      <c r="B109" s="1" t="s">
        <v>389</v>
      </c>
      <c r="C109" s="1" t="s">
        <v>390</v>
      </c>
      <c r="D109" s="10">
        <v>244.7</v>
      </c>
      <c r="E109" s="11">
        <v>17534657</v>
      </c>
      <c r="F109" s="11">
        <f t="shared" si="7"/>
        <v>71657.7727829996</v>
      </c>
      <c r="G109" s="11">
        <v>16163107</v>
      </c>
      <c r="H109" s="11">
        <v>17532716</v>
      </c>
      <c r="I109" s="11">
        <f t="shared" si="4"/>
        <v>71649.840621168783</v>
      </c>
      <c r="N109" s="11">
        <f t="shared" si="5"/>
        <v>71657.7727829996</v>
      </c>
      <c r="O109" s="11">
        <f t="shared" si="6"/>
        <v>66052.746219861059</v>
      </c>
    </row>
    <row r="110" spans="1:15" x14ac:dyDescent="0.2">
      <c r="A110" s="1" t="s">
        <v>395</v>
      </c>
      <c r="B110" s="1" t="s">
        <v>389</v>
      </c>
      <c r="C110" s="1" t="s">
        <v>396</v>
      </c>
      <c r="D110" s="10">
        <v>3383.4</v>
      </c>
      <c r="E110" s="11">
        <v>144440319</v>
      </c>
      <c r="F110" s="11">
        <f t="shared" si="7"/>
        <v>42690.878701897498</v>
      </c>
      <c r="G110" s="11">
        <v>126627915</v>
      </c>
      <c r="H110" s="11">
        <v>144353437</v>
      </c>
      <c r="I110" s="11">
        <f t="shared" si="4"/>
        <v>42665.199799018737</v>
      </c>
      <c r="N110" s="11">
        <f t="shared" si="5"/>
        <v>42690.878701897498</v>
      </c>
      <c r="O110" s="11">
        <f t="shared" si="6"/>
        <v>37426.232488029789</v>
      </c>
    </row>
    <row r="111" spans="1:15" x14ac:dyDescent="0.2">
      <c r="A111" s="1" t="s">
        <v>536</v>
      </c>
      <c r="B111" s="1" t="s">
        <v>389</v>
      </c>
      <c r="C111" s="1" t="s">
        <v>167</v>
      </c>
      <c r="D111" s="10">
        <v>532</v>
      </c>
      <c r="E111" s="11">
        <v>14107788</v>
      </c>
      <c r="F111" s="11">
        <f t="shared" si="7"/>
        <v>26518.398496240603</v>
      </c>
      <c r="G111" s="11">
        <v>12386947</v>
      </c>
      <c r="H111" s="11">
        <v>14103913</v>
      </c>
      <c r="I111" s="11">
        <f t="shared" si="4"/>
        <v>26511.114661654134</v>
      </c>
      <c r="N111" s="11">
        <f t="shared" si="5"/>
        <v>26518.398496240603</v>
      </c>
      <c r="O111" s="11">
        <f t="shared" si="6"/>
        <v>23283.734962406015</v>
      </c>
    </row>
    <row r="112" spans="1:15" x14ac:dyDescent="0.2">
      <c r="A112" s="1" t="s">
        <v>537</v>
      </c>
      <c r="B112" s="1" t="s">
        <v>389</v>
      </c>
      <c r="C112" s="1" t="s">
        <v>538</v>
      </c>
      <c r="D112" s="10">
        <v>789.6</v>
      </c>
      <c r="E112" s="11">
        <v>34031269</v>
      </c>
      <c r="F112" s="11">
        <f t="shared" si="7"/>
        <v>43099.378166160081</v>
      </c>
      <c r="G112" s="11">
        <v>30056398</v>
      </c>
      <c r="H112" s="11">
        <v>34024179</v>
      </c>
      <c r="I112" s="11">
        <f t="shared" si="4"/>
        <v>43090.398936170212</v>
      </c>
      <c r="N112" s="11">
        <f t="shared" si="5"/>
        <v>43099.378166160081</v>
      </c>
      <c r="O112" s="11">
        <f t="shared" si="6"/>
        <v>38065.347011144884</v>
      </c>
    </row>
    <row r="113" spans="1:15" x14ac:dyDescent="0.2">
      <c r="A113" s="1" t="s">
        <v>576</v>
      </c>
      <c r="B113" s="1" t="s">
        <v>389</v>
      </c>
      <c r="C113" s="1" t="s">
        <v>577</v>
      </c>
      <c r="D113" s="10">
        <v>820</v>
      </c>
      <c r="E113" s="11">
        <v>36254087</v>
      </c>
      <c r="F113" s="11">
        <f t="shared" si="7"/>
        <v>44212.301219512192</v>
      </c>
      <c r="G113" s="11">
        <v>33365004</v>
      </c>
      <c r="H113" s="11">
        <v>36229000</v>
      </c>
      <c r="I113" s="11">
        <f t="shared" si="4"/>
        <v>44181.707317073167</v>
      </c>
      <c r="N113" s="11">
        <f t="shared" si="5"/>
        <v>44212.301219512192</v>
      </c>
      <c r="O113" s="11">
        <f t="shared" si="6"/>
        <v>40689.029268292681</v>
      </c>
    </row>
    <row r="114" spans="1:15" x14ac:dyDescent="0.2">
      <c r="A114" s="1" t="s">
        <v>397</v>
      </c>
      <c r="B114" s="1" t="s">
        <v>398</v>
      </c>
      <c r="C114" s="1" t="s">
        <v>399</v>
      </c>
      <c r="D114" s="10">
        <v>461.4</v>
      </c>
      <c r="E114" s="11">
        <v>110433932</v>
      </c>
      <c r="F114" s="11">
        <f t="shared" si="7"/>
        <v>239345.32293021239</v>
      </c>
      <c r="G114" s="11">
        <v>108563402</v>
      </c>
      <c r="H114" s="11">
        <v>110433932</v>
      </c>
      <c r="I114" s="11">
        <f t="shared" si="4"/>
        <v>239345.32293021239</v>
      </c>
      <c r="N114" s="11">
        <f t="shared" si="5"/>
        <v>239345.32293021239</v>
      </c>
      <c r="O114" s="11">
        <f t="shared" si="6"/>
        <v>235291.29172084961</v>
      </c>
    </row>
    <row r="115" spans="1:15" x14ac:dyDescent="0.2">
      <c r="A115" s="1" t="s">
        <v>671</v>
      </c>
      <c r="B115" s="1" t="s">
        <v>398</v>
      </c>
      <c r="C115" s="1" t="s">
        <v>672</v>
      </c>
      <c r="D115" s="10">
        <v>343</v>
      </c>
      <c r="E115" s="11">
        <v>206669815</v>
      </c>
      <c r="F115" s="11">
        <f t="shared" si="7"/>
        <v>602535.90379008744</v>
      </c>
      <c r="G115" s="11">
        <v>205334299</v>
      </c>
      <c r="H115" s="11">
        <v>206669815</v>
      </c>
      <c r="I115" s="11">
        <f t="shared" si="4"/>
        <v>602535.90379008744</v>
      </c>
      <c r="N115" s="11">
        <f t="shared" si="5"/>
        <v>602535.90379008744</v>
      </c>
      <c r="O115" s="11">
        <f t="shared" si="6"/>
        <v>598642.27113702626</v>
      </c>
    </row>
    <row r="116" spans="1:15" x14ac:dyDescent="0.2">
      <c r="A116" s="1" t="s">
        <v>96</v>
      </c>
      <c r="B116" s="1" t="s">
        <v>97</v>
      </c>
      <c r="C116" s="1" t="s">
        <v>98</v>
      </c>
      <c r="D116" s="10">
        <v>251.5</v>
      </c>
      <c r="E116" s="11">
        <v>24762060</v>
      </c>
      <c r="F116" s="11">
        <f t="shared" si="7"/>
        <v>98457.495029821075</v>
      </c>
      <c r="G116" s="11">
        <v>23509140</v>
      </c>
      <c r="H116" s="11">
        <v>24762060</v>
      </c>
      <c r="I116" s="11">
        <f t="shared" si="4"/>
        <v>98457.495029821075</v>
      </c>
      <c r="N116" s="11">
        <f t="shared" si="5"/>
        <v>98457.495029821075</v>
      </c>
      <c r="O116" s="11">
        <f t="shared" si="6"/>
        <v>93475.705765407562</v>
      </c>
    </row>
    <row r="117" spans="1:15" x14ac:dyDescent="0.2">
      <c r="A117" s="1" t="s">
        <v>99</v>
      </c>
      <c r="B117" s="1" t="s">
        <v>97</v>
      </c>
      <c r="C117" s="1" t="s">
        <v>100</v>
      </c>
      <c r="D117" s="10">
        <v>72.5</v>
      </c>
      <c r="E117" s="11">
        <v>9259176</v>
      </c>
      <c r="F117" s="11">
        <f t="shared" si="7"/>
        <v>127712.77241379311</v>
      </c>
      <c r="G117" s="11">
        <v>8786275</v>
      </c>
      <c r="H117" s="11">
        <v>9259176</v>
      </c>
      <c r="I117" s="11">
        <f t="shared" si="4"/>
        <v>127712.77241379311</v>
      </c>
      <c r="N117" s="11">
        <f t="shared" si="5"/>
        <v>127712.77241379311</v>
      </c>
      <c r="O117" s="11">
        <f t="shared" si="6"/>
        <v>121190</v>
      </c>
    </row>
    <row r="118" spans="1:15" x14ac:dyDescent="0.2">
      <c r="A118" s="1" t="s">
        <v>306</v>
      </c>
      <c r="B118" s="1" t="s">
        <v>307</v>
      </c>
      <c r="C118" s="1" t="s">
        <v>308</v>
      </c>
      <c r="D118" s="10">
        <v>360</v>
      </c>
      <c r="E118" s="11">
        <v>14750861</v>
      </c>
      <c r="F118" s="11">
        <f t="shared" si="7"/>
        <v>40974.613888888889</v>
      </c>
      <c r="G118" s="11">
        <v>12931841</v>
      </c>
      <c r="H118" s="11">
        <v>14750420</v>
      </c>
      <c r="I118" s="11">
        <f t="shared" si="4"/>
        <v>40973.388888888891</v>
      </c>
      <c r="N118" s="11">
        <f t="shared" si="5"/>
        <v>40974.613888888889</v>
      </c>
      <c r="O118" s="11">
        <f t="shared" si="6"/>
        <v>35921.780555555553</v>
      </c>
    </row>
    <row r="119" spans="1:15" x14ac:dyDescent="0.2">
      <c r="A119" s="1" t="s">
        <v>309</v>
      </c>
      <c r="B119" s="1" t="s">
        <v>307</v>
      </c>
      <c r="C119" s="1" t="s">
        <v>310</v>
      </c>
      <c r="D119" s="10">
        <v>1052.3</v>
      </c>
      <c r="E119" s="11">
        <v>40284135</v>
      </c>
      <c r="F119" s="11">
        <f t="shared" si="7"/>
        <v>38281.987075928919</v>
      </c>
      <c r="G119" s="11">
        <v>35072109</v>
      </c>
      <c r="H119" s="11">
        <v>40274496</v>
      </c>
      <c r="I119" s="11">
        <f t="shared" si="4"/>
        <v>38272.827140549278</v>
      </c>
      <c r="N119" s="11">
        <f t="shared" si="5"/>
        <v>38281.987075928919</v>
      </c>
      <c r="O119" s="11">
        <f t="shared" si="6"/>
        <v>33329.002185688492</v>
      </c>
    </row>
    <row r="120" spans="1:15" x14ac:dyDescent="0.2">
      <c r="A120" s="1" t="s">
        <v>311</v>
      </c>
      <c r="B120" s="1" t="s">
        <v>307</v>
      </c>
      <c r="C120" s="1" t="s">
        <v>312</v>
      </c>
      <c r="D120" s="10">
        <v>912.8</v>
      </c>
      <c r="E120" s="11">
        <v>25552906</v>
      </c>
      <c r="F120" s="11">
        <f t="shared" si="7"/>
        <v>27993.98115687993</v>
      </c>
      <c r="G120" s="11">
        <v>22173190</v>
      </c>
      <c r="H120" s="11">
        <v>25547827</v>
      </c>
      <c r="I120" s="11">
        <f t="shared" si="4"/>
        <v>27988.416958808066</v>
      </c>
      <c r="N120" s="11">
        <f t="shared" si="5"/>
        <v>27993.98115687993</v>
      </c>
      <c r="O120" s="11">
        <f t="shared" si="6"/>
        <v>24291.400087642422</v>
      </c>
    </row>
    <row r="121" spans="1:15" x14ac:dyDescent="0.2">
      <c r="A121" s="1" t="s">
        <v>313</v>
      </c>
      <c r="B121" s="1" t="s">
        <v>314</v>
      </c>
      <c r="C121" s="1" t="s">
        <v>315</v>
      </c>
      <c r="D121" s="10">
        <v>409.3</v>
      </c>
      <c r="E121" s="11">
        <v>14792156</v>
      </c>
      <c r="F121" s="11">
        <f t="shared" si="7"/>
        <v>36140.131932567798</v>
      </c>
      <c r="G121" s="11">
        <v>12789306</v>
      </c>
      <c r="H121" s="11">
        <v>14792156</v>
      </c>
      <c r="I121" s="11">
        <f t="shared" si="4"/>
        <v>36140.131932567798</v>
      </c>
      <c r="N121" s="11">
        <f t="shared" si="5"/>
        <v>36140.131932567798</v>
      </c>
      <c r="O121" s="11">
        <f t="shared" si="6"/>
        <v>31246.777424871732</v>
      </c>
    </row>
    <row r="122" spans="1:15" x14ac:dyDescent="0.2">
      <c r="A122" s="1" t="s">
        <v>316</v>
      </c>
      <c r="B122" s="1" t="s">
        <v>314</v>
      </c>
      <c r="C122" s="1" t="s">
        <v>317</v>
      </c>
      <c r="D122" s="10">
        <v>488</v>
      </c>
      <c r="E122" s="11">
        <v>15519055</v>
      </c>
      <c r="F122" s="11">
        <f t="shared" si="7"/>
        <v>31801.342213114753</v>
      </c>
      <c r="G122" s="11">
        <v>13487547</v>
      </c>
      <c r="H122" s="11">
        <v>15519055</v>
      </c>
      <c r="I122" s="11">
        <f t="shared" si="4"/>
        <v>31801.342213114753</v>
      </c>
      <c r="N122" s="11">
        <f t="shared" si="5"/>
        <v>31801.342213114753</v>
      </c>
      <c r="O122" s="11">
        <f t="shared" si="6"/>
        <v>27638.415983606559</v>
      </c>
    </row>
    <row r="123" spans="1:15" x14ac:dyDescent="0.2">
      <c r="A123" s="1" t="s">
        <v>318</v>
      </c>
      <c r="B123" s="1" t="s">
        <v>314</v>
      </c>
      <c r="C123" s="1" t="s">
        <v>319</v>
      </c>
      <c r="D123" s="10">
        <v>916</v>
      </c>
      <c r="E123" s="11">
        <v>37841336</v>
      </c>
      <c r="F123" s="11">
        <f t="shared" si="7"/>
        <v>41311.502183406112</v>
      </c>
      <c r="G123" s="11">
        <v>33560439</v>
      </c>
      <c r="H123" s="11">
        <v>37841336</v>
      </c>
      <c r="I123" s="11">
        <f t="shared" si="4"/>
        <v>41311.502183406112</v>
      </c>
      <c r="N123" s="11">
        <f t="shared" si="5"/>
        <v>41311.502183406112</v>
      </c>
      <c r="O123" s="11">
        <f t="shared" si="6"/>
        <v>36638.033842794757</v>
      </c>
    </row>
    <row r="124" spans="1:15" x14ac:dyDescent="0.2">
      <c r="A124" s="1" t="s">
        <v>320</v>
      </c>
      <c r="B124" s="1" t="s">
        <v>314</v>
      </c>
      <c r="C124" s="1" t="s">
        <v>321</v>
      </c>
      <c r="D124" s="10">
        <v>523.6</v>
      </c>
      <c r="E124" s="11">
        <v>26158734</v>
      </c>
      <c r="F124" s="11">
        <f t="shared" si="7"/>
        <v>49959.385026737968</v>
      </c>
      <c r="G124" s="11">
        <v>22693142</v>
      </c>
      <c r="H124" s="11">
        <v>26158734</v>
      </c>
      <c r="I124" s="11">
        <f t="shared" si="4"/>
        <v>49959.385026737968</v>
      </c>
      <c r="N124" s="11">
        <f t="shared" si="5"/>
        <v>49959.385026737968</v>
      </c>
      <c r="O124" s="11">
        <f t="shared" si="6"/>
        <v>43340.607333842629</v>
      </c>
    </row>
    <row r="125" spans="1:15" x14ac:dyDescent="0.2">
      <c r="A125" s="1" t="s">
        <v>322</v>
      </c>
      <c r="B125" s="1" t="s">
        <v>314</v>
      </c>
      <c r="C125" s="1" t="s">
        <v>323</v>
      </c>
      <c r="D125" s="10">
        <v>516.70000000000005</v>
      </c>
      <c r="E125" s="11">
        <v>29045763</v>
      </c>
      <c r="F125" s="11">
        <f t="shared" si="7"/>
        <v>56213.979098122698</v>
      </c>
      <c r="G125" s="11">
        <v>25950431</v>
      </c>
      <c r="H125" s="11">
        <v>29045763</v>
      </c>
      <c r="I125" s="11">
        <f t="shared" si="4"/>
        <v>56213.979098122698</v>
      </c>
      <c r="N125" s="11">
        <f t="shared" si="5"/>
        <v>56213.979098122698</v>
      </c>
      <c r="O125" s="11">
        <f t="shared" si="6"/>
        <v>50223.400425778978</v>
      </c>
    </row>
    <row r="126" spans="1:15" x14ac:dyDescent="0.2">
      <c r="A126" s="1" t="s">
        <v>324</v>
      </c>
      <c r="B126" s="1" t="s">
        <v>314</v>
      </c>
      <c r="C126" s="1" t="s">
        <v>325</v>
      </c>
      <c r="D126" s="10">
        <v>929.2</v>
      </c>
      <c r="E126" s="11">
        <v>55888568</v>
      </c>
      <c r="F126" s="11">
        <f t="shared" si="7"/>
        <v>60146.973740852343</v>
      </c>
      <c r="G126" s="11">
        <v>51058118</v>
      </c>
      <c r="H126" s="11">
        <v>55888568</v>
      </c>
      <c r="I126" s="11">
        <f t="shared" si="4"/>
        <v>60146.973740852343</v>
      </c>
      <c r="N126" s="11">
        <f t="shared" si="5"/>
        <v>60146.973740852343</v>
      </c>
      <c r="O126" s="11">
        <f t="shared" si="6"/>
        <v>54948.469651312953</v>
      </c>
    </row>
    <row r="127" spans="1:15" x14ac:dyDescent="0.2">
      <c r="A127" s="1" t="s">
        <v>26</v>
      </c>
      <c r="B127" s="1" t="s">
        <v>27</v>
      </c>
      <c r="C127" s="1" t="s">
        <v>28</v>
      </c>
      <c r="D127" s="10">
        <v>265</v>
      </c>
      <c r="E127" s="11">
        <v>22927301</v>
      </c>
      <c r="F127" s="11">
        <f t="shared" si="7"/>
        <v>86518.116981132072</v>
      </c>
      <c r="G127" s="11">
        <v>20839185</v>
      </c>
      <c r="H127" s="11">
        <v>22927301</v>
      </c>
      <c r="I127" s="11">
        <f t="shared" si="4"/>
        <v>86518.116981132072</v>
      </c>
      <c r="N127" s="11">
        <f t="shared" si="5"/>
        <v>86518.116981132072</v>
      </c>
      <c r="O127" s="11">
        <f t="shared" si="6"/>
        <v>78638.433962264156</v>
      </c>
    </row>
    <row r="128" spans="1:15" x14ac:dyDescent="0.2">
      <c r="A128" s="1" t="s">
        <v>204</v>
      </c>
      <c r="B128" s="1" t="s">
        <v>27</v>
      </c>
      <c r="C128" s="1" t="s">
        <v>27</v>
      </c>
      <c r="D128" s="10">
        <v>90.5</v>
      </c>
      <c r="E128" s="11">
        <v>9921624</v>
      </c>
      <c r="F128" s="11">
        <f t="shared" si="7"/>
        <v>109631.2044198895</v>
      </c>
      <c r="G128" s="11">
        <v>9203822</v>
      </c>
      <c r="H128" s="11">
        <v>9921624</v>
      </c>
      <c r="I128" s="11">
        <f t="shared" si="4"/>
        <v>109631.2044198895</v>
      </c>
      <c r="N128" s="11">
        <f t="shared" si="5"/>
        <v>109631.2044198895</v>
      </c>
      <c r="O128" s="11">
        <f t="shared" si="6"/>
        <v>101699.69060773481</v>
      </c>
    </row>
    <row r="129" spans="1:15" x14ac:dyDescent="0.2">
      <c r="A129" s="1" t="s">
        <v>101</v>
      </c>
      <c r="B129" s="1" t="s">
        <v>102</v>
      </c>
      <c r="C129" s="1" t="s">
        <v>103</v>
      </c>
      <c r="D129" s="10">
        <v>19939.400000000001</v>
      </c>
      <c r="E129" s="11">
        <v>2391961375</v>
      </c>
      <c r="F129" s="11">
        <f t="shared" si="7"/>
        <v>119961.55225332758</v>
      </c>
      <c r="G129" s="11">
        <v>2313207003</v>
      </c>
      <c r="H129" s="11">
        <v>2391961375</v>
      </c>
      <c r="I129" s="11">
        <f t="shared" si="4"/>
        <v>119961.55225332758</v>
      </c>
      <c r="N129" s="11">
        <f t="shared" si="5"/>
        <v>119961.55225332758</v>
      </c>
      <c r="O129" s="11">
        <f t="shared" si="6"/>
        <v>116011.86610429602</v>
      </c>
    </row>
    <row r="130" spans="1:15" x14ac:dyDescent="0.2">
      <c r="A130" s="1" t="s">
        <v>104</v>
      </c>
      <c r="B130" s="1" t="s">
        <v>102</v>
      </c>
      <c r="C130" s="1" t="s">
        <v>105</v>
      </c>
      <c r="D130" s="10">
        <v>2224.6999999999998</v>
      </c>
      <c r="E130" s="11">
        <v>128811934</v>
      </c>
      <c r="F130" s="11">
        <f t="shared" si="7"/>
        <v>57900.810895851129</v>
      </c>
      <c r="G130" s="11">
        <v>120528452</v>
      </c>
      <c r="H130" s="11">
        <v>128811934</v>
      </c>
      <c r="I130" s="11">
        <f t="shared" si="4"/>
        <v>57900.810895851129</v>
      </c>
      <c r="N130" s="11">
        <f t="shared" si="5"/>
        <v>57900.810895851129</v>
      </c>
      <c r="O130" s="11">
        <f t="shared" si="6"/>
        <v>54177.395603901656</v>
      </c>
    </row>
    <row r="131" spans="1:15" x14ac:dyDescent="0.2">
      <c r="A131" s="1" t="s">
        <v>106</v>
      </c>
      <c r="B131" s="1" t="s">
        <v>102</v>
      </c>
      <c r="C131" s="1" t="s">
        <v>107</v>
      </c>
      <c r="D131" s="10">
        <v>4332.3999999999996</v>
      </c>
      <c r="E131" s="11">
        <v>254800166</v>
      </c>
      <c r="F131" s="11">
        <f t="shared" si="7"/>
        <v>58812.705659680549</v>
      </c>
      <c r="G131" s="11">
        <v>237501171</v>
      </c>
      <c r="H131" s="11">
        <v>254747365</v>
      </c>
      <c r="I131" s="11">
        <f t="shared" si="4"/>
        <v>58800.518188532922</v>
      </c>
      <c r="N131" s="11">
        <f t="shared" si="5"/>
        <v>58812.705659680549</v>
      </c>
      <c r="O131" s="11">
        <f t="shared" si="6"/>
        <v>54819.769873511221</v>
      </c>
    </row>
    <row r="132" spans="1:15" x14ac:dyDescent="0.2">
      <c r="A132" s="1" t="s">
        <v>108</v>
      </c>
      <c r="B132" s="1" t="s">
        <v>102</v>
      </c>
      <c r="C132" s="1" t="s">
        <v>109</v>
      </c>
      <c r="D132" s="10">
        <v>6070</v>
      </c>
      <c r="E132" s="11">
        <v>397392976</v>
      </c>
      <c r="F132" s="11">
        <f t="shared" si="7"/>
        <v>65468.365074135094</v>
      </c>
      <c r="G132" s="11">
        <v>374803939</v>
      </c>
      <c r="H132" s="11">
        <v>397390671</v>
      </c>
      <c r="I132" s="11">
        <f t="shared" si="4"/>
        <v>65467.985337726524</v>
      </c>
      <c r="N132" s="11">
        <f t="shared" si="5"/>
        <v>65468.365074135094</v>
      </c>
      <c r="O132" s="11">
        <f t="shared" si="6"/>
        <v>61746.942174629323</v>
      </c>
    </row>
    <row r="133" spans="1:15" x14ac:dyDescent="0.2">
      <c r="A133" s="1" t="s">
        <v>110</v>
      </c>
      <c r="B133" s="1" t="s">
        <v>102</v>
      </c>
      <c r="C133" s="1" t="s">
        <v>111</v>
      </c>
      <c r="D133" s="10">
        <v>25190.1</v>
      </c>
      <c r="E133" s="11">
        <v>1879157332</v>
      </c>
      <c r="F133" s="11">
        <f t="shared" si="7"/>
        <v>74599.042163389589</v>
      </c>
      <c r="G133" s="11">
        <v>1782436100</v>
      </c>
      <c r="H133" s="11">
        <v>1879157332</v>
      </c>
      <c r="I133" s="11">
        <f t="shared" si="4"/>
        <v>74599.042163389589</v>
      </c>
      <c r="N133" s="11">
        <f t="shared" si="5"/>
        <v>74599.042163389589</v>
      </c>
      <c r="O133" s="11">
        <f t="shared" si="6"/>
        <v>70759.389601470422</v>
      </c>
    </row>
    <row r="134" spans="1:15" x14ac:dyDescent="0.2">
      <c r="A134" s="1" t="s">
        <v>679</v>
      </c>
      <c r="B134" s="1" t="s">
        <v>102</v>
      </c>
      <c r="C134" s="1" t="s">
        <v>680</v>
      </c>
      <c r="D134" s="10">
        <v>26579</v>
      </c>
      <c r="E134" s="11">
        <v>3216483726</v>
      </c>
      <c r="F134" s="11">
        <f t="shared" si="7"/>
        <v>121015.97975845593</v>
      </c>
      <c r="G134" s="11">
        <v>3046819758</v>
      </c>
      <c r="H134" s="11">
        <v>3216389440</v>
      </c>
      <c r="I134" s="11">
        <f t="shared" ref="I134:I197" si="8">H134/D134</f>
        <v>121012.43237142105</v>
      </c>
      <c r="N134" s="11">
        <f t="shared" ref="N134:N197" si="9">E134/D134</f>
        <v>121015.97975845593</v>
      </c>
      <c r="O134" s="11">
        <f t="shared" ref="O134:O197" si="10">G134/D134</f>
        <v>114632.59558297905</v>
      </c>
    </row>
    <row r="135" spans="1:15" x14ac:dyDescent="0.2">
      <c r="A135" s="1" t="s">
        <v>73</v>
      </c>
      <c r="B135" s="1" t="s">
        <v>74</v>
      </c>
      <c r="C135" s="1" t="s">
        <v>75</v>
      </c>
      <c r="D135" s="10">
        <v>637</v>
      </c>
      <c r="E135" s="11">
        <v>204267503</v>
      </c>
      <c r="F135" s="11">
        <f t="shared" ref="F135:F198" si="11">E135/D135</f>
        <v>320671.11930926214</v>
      </c>
      <c r="G135" s="11">
        <v>201943605</v>
      </c>
      <c r="H135" s="11">
        <v>204267503</v>
      </c>
      <c r="I135" s="11">
        <f t="shared" si="8"/>
        <v>320671.11930926214</v>
      </c>
      <c r="N135" s="11">
        <f t="shared" si="9"/>
        <v>320671.11930926214</v>
      </c>
      <c r="O135" s="11">
        <f t="shared" si="10"/>
        <v>317022.9277864992</v>
      </c>
    </row>
    <row r="136" spans="1:15" x14ac:dyDescent="0.2">
      <c r="A136" s="1" t="s">
        <v>76</v>
      </c>
      <c r="B136" s="1" t="s">
        <v>74</v>
      </c>
      <c r="C136" s="1" t="s">
        <v>77</v>
      </c>
      <c r="D136" s="10">
        <v>278</v>
      </c>
      <c r="E136" s="11">
        <v>65984612</v>
      </c>
      <c r="F136" s="11">
        <f t="shared" si="11"/>
        <v>237354.71942446043</v>
      </c>
      <c r="G136" s="11">
        <v>65221444</v>
      </c>
      <c r="H136" s="11">
        <v>65984612</v>
      </c>
      <c r="I136" s="11">
        <f t="shared" si="8"/>
        <v>237354.71942446043</v>
      </c>
      <c r="N136" s="11">
        <f t="shared" si="9"/>
        <v>237354.71942446043</v>
      </c>
      <c r="O136" s="11">
        <f t="shared" si="10"/>
        <v>234609.51079136692</v>
      </c>
    </row>
    <row r="137" spans="1:15" x14ac:dyDescent="0.2">
      <c r="A137" s="1" t="s">
        <v>297</v>
      </c>
      <c r="B137" s="1" t="s">
        <v>298</v>
      </c>
      <c r="C137" s="1" t="s">
        <v>298</v>
      </c>
      <c r="D137" s="10">
        <v>1033.3</v>
      </c>
      <c r="E137" s="11">
        <v>73267433</v>
      </c>
      <c r="F137" s="11">
        <f t="shared" si="11"/>
        <v>70906.254717894131</v>
      </c>
      <c r="G137" s="11">
        <v>67199204</v>
      </c>
      <c r="H137" s="11">
        <v>73261333</v>
      </c>
      <c r="I137" s="11">
        <f t="shared" si="8"/>
        <v>70900.351301654897</v>
      </c>
      <c r="N137" s="11">
        <f t="shared" si="9"/>
        <v>70906.254717894131</v>
      </c>
      <c r="O137" s="11">
        <f t="shared" si="10"/>
        <v>65033.585599535472</v>
      </c>
    </row>
    <row r="138" spans="1:15" x14ac:dyDescent="0.2">
      <c r="A138" s="1" t="s">
        <v>299</v>
      </c>
      <c r="B138" s="1" t="s">
        <v>298</v>
      </c>
      <c r="C138" s="1" t="s">
        <v>300</v>
      </c>
      <c r="D138" s="10">
        <v>176.5</v>
      </c>
      <c r="E138" s="11">
        <v>65549475</v>
      </c>
      <c r="F138" s="11">
        <f t="shared" si="11"/>
        <v>371385.12747875357</v>
      </c>
      <c r="G138" s="11">
        <v>64116177</v>
      </c>
      <c r="H138" s="11">
        <v>65538140</v>
      </c>
      <c r="I138" s="11">
        <f t="shared" si="8"/>
        <v>371320.90651558072</v>
      </c>
      <c r="N138" s="11">
        <f t="shared" si="9"/>
        <v>371385.12747875357</v>
      </c>
      <c r="O138" s="11">
        <f t="shared" si="10"/>
        <v>363264.45892351272</v>
      </c>
    </row>
    <row r="139" spans="1:15" x14ac:dyDescent="0.2">
      <c r="A139" s="1" t="s">
        <v>502</v>
      </c>
      <c r="B139" s="1" t="s">
        <v>503</v>
      </c>
      <c r="C139" s="1" t="s">
        <v>504</v>
      </c>
      <c r="D139" s="10">
        <v>210.5</v>
      </c>
      <c r="E139" s="11">
        <v>31466525</v>
      </c>
      <c r="F139" s="11">
        <f t="shared" si="11"/>
        <v>149484.67933491687</v>
      </c>
      <c r="G139" s="11">
        <v>30689481</v>
      </c>
      <c r="H139" s="11">
        <v>31457014</v>
      </c>
      <c r="I139" s="11">
        <f t="shared" si="8"/>
        <v>149439.49643705462</v>
      </c>
      <c r="N139" s="11">
        <f t="shared" si="9"/>
        <v>149484.67933491687</v>
      </c>
      <c r="O139" s="11">
        <f t="shared" si="10"/>
        <v>145793.25890736343</v>
      </c>
    </row>
    <row r="140" spans="1:15" x14ac:dyDescent="0.2">
      <c r="A140" s="1" t="s">
        <v>507</v>
      </c>
      <c r="B140" s="1" t="s">
        <v>503</v>
      </c>
      <c r="C140" s="1" t="s">
        <v>508</v>
      </c>
      <c r="D140" s="10">
        <v>226.6</v>
      </c>
      <c r="E140" s="11">
        <v>28586816</v>
      </c>
      <c r="F140" s="11">
        <f t="shared" si="11"/>
        <v>126155.4104148279</v>
      </c>
      <c r="G140" s="11">
        <v>28209333</v>
      </c>
      <c r="H140" s="11">
        <v>28585945</v>
      </c>
      <c r="I140" s="11">
        <f t="shared" si="8"/>
        <v>126151.56663724626</v>
      </c>
      <c r="N140" s="11">
        <f t="shared" si="9"/>
        <v>126155.4104148279</v>
      </c>
      <c r="O140" s="11">
        <f t="shared" si="10"/>
        <v>124489.55428067078</v>
      </c>
    </row>
    <row r="141" spans="1:15" x14ac:dyDescent="0.2">
      <c r="A141" s="1" t="s">
        <v>605</v>
      </c>
      <c r="B141" s="1" t="s">
        <v>503</v>
      </c>
      <c r="C141" s="1" t="s">
        <v>606</v>
      </c>
      <c r="D141" s="10">
        <v>139</v>
      </c>
      <c r="E141" s="11">
        <v>22747509</v>
      </c>
      <c r="F141" s="11">
        <f t="shared" si="11"/>
        <v>163651.14388489208</v>
      </c>
      <c r="G141" s="11">
        <v>22123733</v>
      </c>
      <c r="H141" s="11">
        <v>22743217</v>
      </c>
      <c r="I141" s="11">
        <f t="shared" si="8"/>
        <v>163620.26618705035</v>
      </c>
      <c r="N141" s="11">
        <f t="shared" si="9"/>
        <v>163651.14388489208</v>
      </c>
      <c r="O141" s="11">
        <f t="shared" si="10"/>
        <v>159163.54676258992</v>
      </c>
    </row>
    <row r="142" spans="1:15" x14ac:dyDescent="0.2">
      <c r="A142" s="1" t="s">
        <v>662</v>
      </c>
      <c r="B142" s="1" t="s">
        <v>663</v>
      </c>
      <c r="C142" s="1" t="s">
        <v>664</v>
      </c>
      <c r="D142" s="10">
        <v>1343.4</v>
      </c>
      <c r="E142" s="11">
        <v>53376552</v>
      </c>
      <c r="F142" s="11">
        <f t="shared" si="11"/>
        <v>39732.434122376057</v>
      </c>
      <c r="G142" s="11">
        <v>44258354</v>
      </c>
      <c r="H142" s="11">
        <v>53306369</v>
      </c>
      <c r="I142" s="11">
        <f t="shared" si="8"/>
        <v>39680.191305642395</v>
      </c>
      <c r="N142" s="11">
        <f t="shared" si="9"/>
        <v>39732.434122376057</v>
      </c>
      <c r="O142" s="11">
        <f t="shared" si="10"/>
        <v>32945.030519577187</v>
      </c>
    </row>
    <row r="143" spans="1:15" x14ac:dyDescent="0.2">
      <c r="A143" s="1" t="s">
        <v>665</v>
      </c>
      <c r="B143" s="1" t="s">
        <v>663</v>
      </c>
      <c r="C143" s="1" t="s">
        <v>666</v>
      </c>
      <c r="D143" s="10">
        <v>473.6</v>
      </c>
      <c r="E143" s="11">
        <v>11092360</v>
      </c>
      <c r="F143" s="11">
        <f t="shared" si="11"/>
        <v>23421.368243243243</v>
      </c>
      <c r="G143" s="11">
        <v>9111933</v>
      </c>
      <c r="H143" s="11">
        <v>11083685</v>
      </c>
      <c r="I143" s="11">
        <f t="shared" si="8"/>
        <v>23403.051097972973</v>
      </c>
      <c r="N143" s="11">
        <f t="shared" si="9"/>
        <v>23421.368243243243</v>
      </c>
      <c r="O143" s="11">
        <f t="shared" si="10"/>
        <v>19239.72339527027</v>
      </c>
    </row>
    <row r="144" spans="1:15" x14ac:dyDescent="0.2">
      <c r="A144" s="1" t="s">
        <v>667</v>
      </c>
      <c r="B144" s="1" t="s">
        <v>663</v>
      </c>
      <c r="C144" s="1" t="s">
        <v>668</v>
      </c>
      <c r="D144" s="10">
        <v>502.4</v>
      </c>
      <c r="E144" s="11">
        <v>13190884</v>
      </c>
      <c r="F144" s="11">
        <f t="shared" si="11"/>
        <v>26255.740445859872</v>
      </c>
      <c r="G144" s="11">
        <v>10818027</v>
      </c>
      <c r="H144" s="11">
        <v>13190228</v>
      </c>
      <c r="I144" s="11">
        <f t="shared" si="8"/>
        <v>26254.434713375798</v>
      </c>
      <c r="N144" s="11">
        <f t="shared" si="9"/>
        <v>26255.740445859872</v>
      </c>
      <c r="O144" s="11">
        <f t="shared" si="10"/>
        <v>21532.697054140128</v>
      </c>
    </row>
    <row r="145" spans="1:15" x14ac:dyDescent="0.2">
      <c r="A145" s="1" t="s">
        <v>669</v>
      </c>
      <c r="B145" s="1" t="s">
        <v>663</v>
      </c>
      <c r="C145" s="1" t="s">
        <v>670</v>
      </c>
      <c r="D145" s="10">
        <v>1580.6</v>
      </c>
      <c r="E145" s="11">
        <v>49708026</v>
      </c>
      <c r="F145" s="11">
        <f t="shared" si="11"/>
        <v>31448.833354422371</v>
      </c>
      <c r="G145" s="11">
        <v>42909214</v>
      </c>
      <c r="H145" s="11">
        <v>49708026</v>
      </c>
      <c r="I145" s="11">
        <f t="shared" si="8"/>
        <v>31448.833354422371</v>
      </c>
      <c r="N145" s="11">
        <f t="shared" si="9"/>
        <v>31448.833354422371</v>
      </c>
      <c r="O145" s="11">
        <f t="shared" si="10"/>
        <v>27147.421232443379</v>
      </c>
    </row>
    <row r="146" spans="1:15" x14ac:dyDescent="0.2">
      <c r="A146" s="1" t="s">
        <v>594</v>
      </c>
      <c r="B146" s="1" t="s">
        <v>595</v>
      </c>
      <c r="C146" s="1" t="s">
        <v>596</v>
      </c>
      <c r="D146" s="10">
        <v>73.5</v>
      </c>
      <c r="E146" s="11">
        <v>11883632</v>
      </c>
      <c r="F146" s="11">
        <f t="shared" si="11"/>
        <v>161682.06802721089</v>
      </c>
      <c r="G146" s="11">
        <v>11566595</v>
      </c>
      <c r="H146" s="11">
        <v>11883632</v>
      </c>
      <c r="I146" s="11">
        <f t="shared" si="8"/>
        <v>161682.06802721089</v>
      </c>
      <c r="N146" s="11">
        <f t="shared" si="9"/>
        <v>161682.06802721089</v>
      </c>
      <c r="O146" s="11">
        <f t="shared" si="10"/>
        <v>157368.63945578231</v>
      </c>
    </row>
    <row r="147" spans="1:15" x14ac:dyDescent="0.2">
      <c r="A147" s="1" t="s">
        <v>621</v>
      </c>
      <c r="B147" s="1" t="s">
        <v>595</v>
      </c>
      <c r="C147" s="1" t="s">
        <v>622</v>
      </c>
      <c r="D147" s="10">
        <v>253</v>
      </c>
      <c r="E147" s="11">
        <v>41819403</v>
      </c>
      <c r="F147" s="11">
        <f t="shared" si="11"/>
        <v>165294.08300395258</v>
      </c>
      <c r="G147" s="11">
        <v>40250451</v>
      </c>
      <c r="H147" s="11">
        <v>41819403</v>
      </c>
      <c r="I147" s="11">
        <f t="shared" si="8"/>
        <v>165294.08300395258</v>
      </c>
      <c r="N147" s="11">
        <f t="shared" si="9"/>
        <v>165294.08300395258</v>
      </c>
      <c r="O147" s="11">
        <f t="shared" si="10"/>
        <v>159092.69169960474</v>
      </c>
    </row>
    <row r="148" spans="1:15" x14ac:dyDescent="0.2">
      <c r="A148" s="1" t="s">
        <v>53</v>
      </c>
      <c r="B148" s="1" t="s">
        <v>54</v>
      </c>
      <c r="C148" s="1" t="s">
        <v>55</v>
      </c>
      <c r="D148" s="10">
        <v>1859.4</v>
      </c>
      <c r="E148" s="11">
        <v>2346014</v>
      </c>
      <c r="F148" s="11">
        <f t="shared" si="11"/>
        <v>1261.704851027213</v>
      </c>
      <c r="G148" s="11">
        <v>2346014</v>
      </c>
      <c r="H148" s="11">
        <v>2346014</v>
      </c>
      <c r="I148" s="11">
        <f t="shared" si="8"/>
        <v>1261.704851027213</v>
      </c>
      <c r="N148" s="11">
        <f t="shared" si="9"/>
        <v>1261.704851027213</v>
      </c>
      <c r="O148" s="11">
        <f t="shared" si="10"/>
        <v>1261.704851027213</v>
      </c>
    </row>
    <row r="149" spans="1:15" x14ac:dyDescent="0.2">
      <c r="A149" s="1" t="s">
        <v>556</v>
      </c>
      <c r="B149" s="1" t="s">
        <v>54</v>
      </c>
      <c r="C149" s="1" t="s">
        <v>557</v>
      </c>
      <c r="D149" s="10">
        <v>671.1</v>
      </c>
      <c r="E149" s="11">
        <v>31552237</v>
      </c>
      <c r="F149" s="11">
        <f t="shared" si="11"/>
        <v>47015.701087766349</v>
      </c>
      <c r="G149" s="11">
        <v>28498060</v>
      </c>
      <c r="H149" s="11">
        <v>31552237</v>
      </c>
      <c r="I149" s="11">
        <f t="shared" si="8"/>
        <v>47015.701087766349</v>
      </c>
      <c r="N149" s="11">
        <f t="shared" si="9"/>
        <v>47015.701087766349</v>
      </c>
      <c r="O149" s="11">
        <f t="shared" si="10"/>
        <v>42464.69974668455</v>
      </c>
    </row>
    <row r="150" spans="1:15" x14ac:dyDescent="0.2">
      <c r="A150" s="1" t="s">
        <v>565</v>
      </c>
      <c r="B150" s="1" t="s">
        <v>54</v>
      </c>
      <c r="C150" s="1" t="s">
        <v>54</v>
      </c>
      <c r="D150" s="10">
        <v>3857.2</v>
      </c>
      <c r="E150" s="11">
        <v>197241535</v>
      </c>
      <c r="F150" s="11">
        <f t="shared" si="11"/>
        <v>51135.93668982682</v>
      </c>
      <c r="G150" s="11">
        <v>175838194</v>
      </c>
      <c r="H150" s="11">
        <v>197188750</v>
      </c>
      <c r="I150" s="11">
        <f t="shared" si="8"/>
        <v>51122.251892564556</v>
      </c>
      <c r="N150" s="11">
        <f t="shared" si="9"/>
        <v>51135.93668982682</v>
      </c>
      <c r="O150" s="11">
        <f t="shared" si="10"/>
        <v>45587.004562895367</v>
      </c>
    </row>
    <row r="151" spans="1:15" x14ac:dyDescent="0.2">
      <c r="A151" s="1" t="s">
        <v>572</v>
      </c>
      <c r="B151" s="1" t="s">
        <v>54</v>
      </c>
      <c r="C151" s="1" t="s">
        <v>573</v>
      </c>
      <c r="D151" s="10">
        <v>2139.1</v>
      </c>
      <c r="E151" s="11">
        <v>125961097</v>
      </c>
      <c r="F151" s="11">
        <f t="shared" si="11"/>
        <v>58885.090458604085</v>
      </c>
      <c r="G151" s="11">
        <v>116178904</v>
      </c>
      <c r="H151" s="11">
        <v>125937990</v>
      </c>
      <c r="I151" s="11">
        <f t="shared" si="8"/>
        <v>58874.288252068633</v>
      </c>
      <c r="N151" s="11">
        <f t="shared" si="9"/>
        <v>58885.090458604085</v>
      </c>
      <c r="O151" s="11">
        <f t="shared" si="10"/>
        <v>54312.048992566968</v>
      </c>
    </row>
    <row r="152" spans="1:15" x14ac:dyDescent="0.2">
      <c r="A152" s="1" t="s">
        <v>585</v>
      </c>
      <c r="B152" s="1" t="s">
        <v>54</v>
      </c>
      <c r="C152" s="1" t="s">
        <v>586</v>
      </c>
      <c r="D152" s="10">
        <v>1772.4</v>
      </c>
      <c r="E152" s="11">
        <v>90048489</v>
      </c>
      <c r="F152" s="11">
        <f t="shared" si="11"/>
        <v>50805.963100880159</v>
      </c>
      <c r="G152" s="11">
        <v>81875301</v>
      </c>
      <c r="H152" s="11">
        <v>90035909</v>
      </c>
      <c r="I152" s="11">
        <f t="shared" si="8"/>
        <v>50798.865380275332</v>
      </c>
      <c r="N152" s="11">
        <f t="shared" si="9"/>
        <v>50805.963100880159</v>
      </c>
      <c r="O152" s="11">
        <f t="shared" si="10"/>
        <v>46194.595463777929</v>
      </c>
    </row>
    <row r="153" spans="1:15" x14ac:dyDescent="0.2">
      <c r="A153" s="1" t="s">
        <v>597</v>
      </c>
      <c r="B153" s="1" t="s">
        <v>54</v>
      </c>
      <c r="C153" s="1" t="s">
        <v>598</v>
      </c>
      <c r="D153" s="10">
        <v>2402.8000000000002</v>
      </c>
      <c r="E153" s="11">
        <v>110546171</v>
      </c>
      <c r="F153" s="11">
        <f t="shared" si="11"/>
        <v>46007.229482270683</v>
      </c>
      <c r="G153" s="11">
        <v>101452023</v>
      </c>
      <c r="H153" s="11">
        <v>110521452</v>
      </c>
      <c r="I153" s="11">
        <f t="shared" si="8"/>
        <v>45996.941901115359</v>
      </c>
      <c r="N153" s="11">
        <f t="shared" si="9"/>
        <v>46007.229482270683</v>
      </c>
      <c r="O153" s="11">
        <f t="shared" si="10"/>
        <v>42222.416763775589</v>
      </c>
    </row>
    <row r="154" spans="1:15" x14ac:dyDescent="0.2">
      <c r="A154" s="1" t="s">
        <v>240</v>
      </c>
      <c r="B154" s="1" t="s">
        <v>241</v>
      </c>
      <c r="C154" s="1" t="s">
        <v>241</v>
      </c>
      <c r="D154" s="10">
        <v>337</v>
      </c>
      <c r="E154" s="11">
        <v>24022465</v>
      </c>
      <c r="F154" s="11">
        <f t="shared" si="11"/>
        <v>71283.278931750741</v>
      </c>
      <c r="G154" s="11">
        <v>21594639</v>
      </c>
      <c r="H154" s="11">
        <v>24017270</v>
      </c>
      <c r="I154" s="11">
        <f t="shared" si="8"/>
        <v>71267.863501483676</v>
      </c>
      <c r="N154" s="11">
        <f t="shared" si="9"/>
        <v>71283.278931750741</v>
      </c>
      <c r="O154" s="11">
        <f t="shared" si="10"/>
        <v>64079.047477744811</v>
      </c>
    </row>
    <row r="155" spans="1:15" x14ac:dyDescent="0.2">
      <c r="A155" s="1" t="s">
        <v>242</v>
      </c>
      <c r="B155" s="1" t="s">
        <v>241</v>
      </c>
      <c r="C155" s="1" t="s">
        <v>243</v>
      </c>
      <c r="D155" s="10">
        <v>144.6</v>
      </c>
      <c r="E155" s="11">
        <v>13280844</v>
      </c>
      <c r="F155" s="11">
        <f t="shared" si="11"/>
        <v>91845.394190871375</v>
      </c>
      <c r="G155" s="11">
        <v>12224468</v>
      </c>
      <c r="H155" s="11">
        <v>13280141</v>
      </c>
      <c r="I155" s="11">
        <f t="shared" si="8"/>
        <v>91840.532503457813</v>
      </c>
      <c r="N155" s="11">
        <f t="shared" si="9"/>
        <v>91845.394190871375</v>
      </c>
      <c r="O155" s="11">
        <f t="shared" si="10"/>
        <v>84539.889349930847</v>
      </c>
    </row>
    <row r="156" spans="1:15" x14ac:dyDescent="0.2">
      <c r="A156" s="1" t="s">
        <v>326</v>
      </c>
      <c r="B156" s="1" t="s">
        <v>327</v>
      </c>
      <c r="C156" s="1" t="s">
        <v>328</v>
      </c>
      <c r="D156" s="10">
        <v>359</v>
      </c>
      <c r="E156" s="11">
        <v>13858043</v>
      </c>
      <c r="F156" s="11">
        <f t="shared" si="11"/>
        <v>38601.791086350975</v>
      </c>
      <c r="G156" s="11">
        <v>11836449</v>
      </c>
      <c r="H156" s="11">
        <v>13855849</v>
      </c>
      <c r="I156" s="11">
        <f t="shared" si="8"/>
        <v>38595.679665738164</v>
      </c>
      <c r="N156" s="11">
        <f t="shared" si="9"/>
        <v>38601.791086350975</v>
      </c>
      <c r="O156" s="11">
        <f t="shared" si="10"/>
        <v>32970.610027855153</v>
      </c>
    </row>
    <row r="157" spans="1:15" x14ac:dyDescent="0.2">
      <c r="A157" s="1" t="s">
        <v>332</v>
      </c>
      <c r="B157" s="1" t="s">
        <v>327</v>
      </c>
      <c r="C157" s="1" t="s">
        <v>333</v>
      </c>
      <c r="D157" s="10">
        <v>525.9</v>
      </c>
      <c r="E157" s="11">
        <v>28856249</v>
      </c>
      <c r="F157" s="11">
        <f t="shared" si="11"/>
        <v>54870.220574253661</v>
      </c>
      <c r="G157" s="11">
        <v>24831917</v>
      </c>
      <c r="H157" s="11">
        <v>28856249</v>
      </c>
      <c r="I157" s="11">
        <f t="shared" si="8"/>
        <v>54870.220574253661</v>
      </c>
      <c r="N157" s="11">
        <f t="shared" si="9"/>
        <v>54870.220574253661</v>
      </c>
      <c r="O157" s="11">
        <f t="shared" si="10"/>
        <v>47217.944476136152</v>
      </c>
    </row>
    <row r="158" spans="1:15" x14ac:dyDescent="0.2">
      <c r="A158" s="1" t="s">
        <v>370</v>
      </c>
      <c r="B158" s="1" t="s">
        <v>327</v>
      </c>
      <c r="C158" s="1" t="s">
        <v>371</v>
      </c>
      <c r="D158" s="10">
        <v>933.5</v>
      </c>
      <c r="E158" s="11">
        <v>132471310</v>
      </c>
      <c r="F158" s="11">
        <f t="shared" si="11"/>
        <v>141908.20567755759</v>
      </c>
      <c r="G158" s="11">
        <v>126208951</v>
      </c>
      <c r="H158" s="11">
        <v>132455535</v>
      </c>
      <c r="I158" s="11">
        <f t="shared" si="8"/>
        <v>141891.30690948045</v>
      </c>
      <c r="N158" s="11">
        <f t="shared" si="9"/>
        <v>141908.20567755759</v>
      </c>
      <c r="O158" s="11">
        <f t="shared" si="10"/>
        <v>135199.73326191751</v>
      </c>
    </row>
    <row r="159" spans="1:15" x14ac:dyDescent="0.2">
      <c r="A159" s="1" t="s">
        <v>199</v>
      </c>
      <c r="B159" s="1" t="s">
        <v>200</v>
      </c>
      <c r="C159" s="1" t="s">
        <v>201</v>
      </c>
      <c r="D159" s="10">
        <v>411.7</v>
      </c>
      <c r="E159" s="11">
        <v>40838807</v>
      </c>
      <c r="F159" s="11">
        <f t="shared" si="11"/>
        <v>99195.547728928839</v>
      </c>
      <c r="G159" s="11">
        <v>38322715</v>
      </c>
      <c r="H159" s="11">
        <v>40833361</v>
      </c>
      <c r="I159" s="11">
        <f t="shared" si="8"/>
        <v>99182.319650230755</v>
      </c>
      <c r="N159" s="11">
        <f t="shared" si="9"/>
        <v>99195.547728928839</v>
      </c>
      <c r="O159" s="11">
        <f t="shared" si="10"/>
        <v>93084.078212290508</v>
      </c>
    </row>
    <row r="160" spans="1:15" x14ac:dyDescent="0.2">
      <c r="A160" s="1" t="s">
        <v>202</v>
      </c>
      <c r="B160" s="1" t="s">
        <v>200</v>
      </c>
      <c r="C160" s="1" t="s">
        <v>203</v>
      </c>
      <c r="D160" s="10">
        <v>86.5</v>
      </c>
      <c r="E160" s="11">
        <v>15001026</v>
      </c>
      <c r="F160" s="11">
        <f t="shared" si="11"/>
        <v>173422.26589595375</v>
      </c>
      <c r="G160" s="11">
        <v>14545307</v>
      </c>
      <c r="H160" s="11">
        <v>15000068</v>
      </c>
      <c r="I160" s="11">
        <f t="shared" si="8"/>
        <v>173411.19075144507</v>
      </c>
      <c r="N160" s="11">
        <f t="shared" si="9"/>
        <v>173422.26589595375</v>
      </c>
      <c r="O160" s="11">
        <f t="shared" si="10"/>
        <v>168153.83815028903</v>
      </c>
    </row>
    <row r="161" spans="1:15" x14ac:dyDescent="0.2">
      <c r="A161" s="1" t="s">
        <v>147</v>
      </c>
      <c r="B161" s="1" t="s">
        <v>148</v>
      </c>
      <c r="C161" s="1" t="s">
        <v>149</v>
      </c>
      <c r="D161" s="10">
        <v>513</v>
      </c>
      <c r="E161" s="11">
        <v>28880176</v>
      </c>
      <c r="F161" s="11">
        <f t="shared" si="11"/>
        <v>56296.639376218322</v>
      </c>
      <c r="G161" s="11">
        <v>25855840</v>
      </c>
      <c r="H161" s="11">
        <v>28880176</v>
      </c>
      <c r="I161" s="11">
        <f t="shared" si="8"/>
        <v>56296.639376218322</v>
      </c>
      <c r="N161" s="11">
        <f t="shared" si="9"/>
        <v>56296.639376218322</v>
      </c>
      <c r="O161" s="11">
        <f t="shared" si="10"/>
        <v>50401.247563352823</v>
      </c>
    </row>
    <row r="162" spans="1:15" x14ac:dyDescent="0.2">
      <c r="A162" s="1" t="s">
        <v>150</v>
      </c>
      <c r="B162" s="1" t="s">
        <v>148</v>
      </c>
      <c r="C162" s="1" t="s">
        <v>151</v>
      </c>
      <c r="D162" s="10">
        <v>511.3</v>
      </c>
      <c r="E162" s="11">
        <v>33751867</v>
      </c>
      <c r="F162" s="11">
        <f t="shared" si="11"/>
        <v>66011.865832192445</v>
      </c>
      <c r="G162" s="11">
        <v>31108174</v>
      </c>
      <c r="H162" s="11">
        <v>33751867</v>
      </c>
      <c r="I162" s="11">
        <f t="shared" si="8"/>
        <v>66011.865832192445</v>
      </c>
      <c r="N162" s="11">
        <f t="shared" si="9"/>
        <v>66011.865832192445</v>
      </c>
      <c r="O162" s="11">
        <f t="shared" si="10"/>
        <v>60841.333854879718</v>
      </c>
    </row>
    <row r="163" spans="1:15" x14ac:dyDescent="0.2">
      <c r="A163" s="1" t="s">
        <v>152</v>
      </c>
      <c r="B163" s="1" t="s">
        <v>148</v>
      </c>
      <c r="C163" s="1" t="s">
        <v>153</v>
      </c>
      <c r="D163" s="10">
        <v>4307.1000000000004</v>
      </c>
      <c r="E163" s="11">
        <v>177385978</v>
      </c>
      <c r="F163" s="11">
        <f t="shared" si="11"/>
        <v>41184.550625711032</v>
      </c>
      <c r="G163" s="11">
        <v>158029680</v>
      </c>
      <c r="H163" s="11">
        <v>177360704</v>
      </c>
      <c r="I163" s="11">
        <f t="shared" si="8"/>
        <v>41178.682640291605</v>
      </c>
      <c r="N163" s="11">
        <f t="shared" si="9"/>
        <v>41184.550625711032</v>
      </c>
      <c r="O163" s="11">
        <f t="shared" si="10"/>
        <v>36690.506373197743</v>
      </c>
    </row>
    <row r="164" spans="1:15" x14ac:dyDescent="0.2">
      <c r="A164" s="1" t="s">
        <v>450</v>
      </c>
      <c r="B164" s="1" t="s">
        <v>451</v>
      </c>
      <c r="C164" s="1" t="s">
        <v>452</v>
      </c>
      <c r="D164" s="10">
        <v>229.2</v>
      </c>
      <c r="E164" s="11">
        <v>18443285</v>
      </c>
      <c r="F164" s="11">
        <f t="shared" si="11"/>
        <v>80468.084642233865</v>
      </c>
      <c r="G164" s="11">
        <v>16972688</v>
      </c>
      <c r="H164" s="11">
        <v>18441865</v>
      </c>
      <c r="I164" s="11">
        <f t="shared" si="8"/>
        <v>80461.889179755672</v>
      </c>
      <c r="N164" s="11">
        <f t="shared" si="9"/>
        <v>80468.084642233865</v>
      </c>
      <c r="O164" s="11">
        <f t="shared" si="10"/>
        <v>74051.867364746955</v>
      </c>
    </row>
    <row r="165" spans="1:15" x14ac:dyDescent="0.2">
      <c r="A165" s="1" t="s">
        <v>453</v>
      </c>
      <c r="B165" s="1" t="s">
        <v>451</v>
      </c>
      <c r="C165" s="1" t="s">
        <v>454</v>
      </c>
      <c r="D165" s="10">
        <v>335</v>
      </c>
      <c r="E165" s="11">
        <v>22146371</v>
      </c>
      <c r="F165" s="11">
        <f t="shared" si="11"/>
        <v>66108.570149253734</v>
      </c>
      <c r="G165" s="11">
        <v>19972467</v>
      </c>
      <c r="H165" s="11">
        <v>22142301</v>
      </c>
      <c r="I165" s="11">
        <f t="shared" si="8"/>
        <v>66096.420895522388</v>
      </c>
      <c r="N165" s="11">
        <f t="shared" si="9"/>
        <v>66108.570149253734</v>
      </c>
      <c r="O165" s="11">
        <f t="shared" si="10"/>
        <v>59619.304477611942</v>
      </c>
    </row>
    <row r="166" spans="1:15" x14ac:dyDescent="0.2">
      <c r="A166" s="1" t="s">
        <v>475</v>
      </c>
      <c r="B166" s="1" t="s">
        <v>451</v>
      </c>
      <c r="C166" s="1" t="s">
        <v>451</v>
      </c>
      <c r="D166" s="10">
        <v>597.79999999999995</v>
      </c>
      <c r="E166" s="11">
        <v>28517689</v>
      </c>
      <c r="F166" s="11">
        <f t="shared" si="11"/>
        <v>47704.397791903648</v>
      </c>
      <c r="G166" s="11">
        <v>24602348</v>
      </c>
      <c r="H166" s="11">
        <v>28512625</v>
      </c>
      <c r="I166" s="11">
        <f t="shared" si="8"/>
        <v>47695.926731348278</v>
      </c>
      <c r="N166" s="11">
        <f t="shared" si="9"/>
        <v>47704.397791903648</v>
      </c>
      <c r="O166" s="11">
        <f t="shared" si="10"/>
        <v>41154.814319170291</v>
      </c>
    </row>
    <row r="167" spans="1:15" x14ac:dyDescent="0.2">
      <c r="A167" s="1" t="s">
        <v>477</v>
      </c>
      <c r="B167" s="1" t="s">
        <v>451</v>
      </c>
      <c r="C167" s="1" t="s">
        <v>478</v>
      </c>
      <c r="D167" s="10">
        <v>590.79999999999995</v>
      </c>
      <c r="E167" s="11">
        <v>31785363</v>
      </c>
      <c r="F167" s="11">
        <f t="shared" si="11"/>
        <v>53800.546716316865</v>
      </c>
      <c r="G167" s="11">
        <v>28181706</v>
      </c>
      <c r="H167" s="11">
        <v>31776498</v>
      </c>
      <c r="I167" s="11">
        <f t="shared" si="8"/>
        <v>53785.541638456336</v>
      </c>
      <c r="N167" s="11">
        <f t="shared" si="9"/>
        <v>53800.546716316865</v>
      </c>
      <c r="O167" s="11">
        <f t="shared" si="10"/>
        <v>47700.924170616119</v>
      </c>
    </row>
    <row r="168" spans="1:15" x14ac:dyDescent="0.2">
      <c r="A168" s="1" t="s">
        <v>479</v>
      </c>
      <c r="B168" s="1" t="s">
        <v>451</v>
      </c>
      <c r="C168" s="1" t="s">
        <v>480</v>
      </c>
      <c r="D168" s="10">
        <v>245.3</v>
      </c>
      <c r="E168" s="11">
        <v>11757150</v>
      </c>
      <c r="F168" s="11">
        <f t="shared" si="11"/>
        <v>47929.677945373012</v>
      </c>
      <c r="G168" s="11">
        <v>10430619</v>
      </c>
      <c r="H168" s="11">
        <v>11756284</v>
      </c>
      <c r="I168" s="11">
        <f t="shared" si="8"/>
        <v>47926.147574398696</v>
      </c>
      <c r="N168" s="11">
        <f t="shared" si="9"/>
        <v>47929.677945373012</v>
      </c>
      <c r="O168" s="11">
        <f t="shared" si="10"/>
        <v>42521.887484712592</v>
      </c>
    </row>
    <row r="169" spans="1:15" x14ac:dyDescent="0.2">
      <c r="A169" s="1" t="s">
        <v>375</v>
      </c>
      <c r="B169" s="1" t="s">
        <v>376</v>
      </c>
      <c r="C169" s="1" t="s">
        <v>377</v>
      </c>
      <c r="D169" s="10">
        <v>740</v>
      </c>
      <c r="E169" s="11">
        <v>58580954</v>
      </c>
      <c r="F169" s="11">
        <f t="shared" si="11"/>
        <v>79163.451351351352</v>
      </c>
      <c r="G169" s="11">
        <v>53510185</v>
      </c>
      <c r="H169" s="11">
        <v>58495659</v>
      </c>
      <c r="I169" s="11">
        <f t="shared" si="8"/>
        <v>79048.187837837831</v>
      </c>
      <c r="N169" s="11">
        <f t="shared" si="9"/>
        <v>79163.451351351352</v>
      </c>
      <c r="O169" s="11">
        <f t="shared" si="10"/>
        <v>72311.060810810814</v>
      </c>
    </row>
    <row r="170" spans="1:15" x14ac:dyDescent="0.2">
      <c r="A170" s="1" t="s">
        <v>414</v>
      </c>
      <c r="B170" s="1" t="s">
        <v>376</v>
      </c>
      <c r="C170" s="1" t="s">
        <v>415</v>
      </c>
      <c r="D170" s="10">
        <v>525</v>
      </c>
      <c r="E170" s="11">
        <v>22295185</v>
      </c>
      <c r="F170" s="11">
        <f t="shared" si="11"/>
        <v>42467.019047619047</v>
      </c>
      <c r="G170" s="11">
        <v>19747654</v>
      </c>
      <c r="H170" s="11">
        <v>22278327</v>
      </c>
      <c r="I170" s="11">
        <f t="shared" si="8"/>
        <v>42434.908571428568</v>
      </c>
      <c r="N170" s="11">
        <f t="shared" si="9"/>
        <v>42467.019047619047</v>
      </c>
      <c r="O170" s="11">
        <f t="shared" si="10"/>
        <v>37614.579047619045</v>
      </c>
    </row>
    <row r="171" spans="1:15" x14ac:dyDescent="0.2">
      <c r="A171" s="1" t="s">
        <v>631</v>
      </c>
      <c r="B171" s="1" t="s">
        <v>376</v>
      </c>
      <c r="C171" s="1" t="s">
        <v>632</v>
      </c>
      <c r="D171" s="10">
        <v>296.7</v>
      </c>
      <c r="E171" s="11">
        <v>22072127</v>
      </c>
      <c r="F171" s="11">
        <f t="shared" si="11"/>
        <v>74392.069430401083</v>
      </c>
      <c r="G171" s="11">
        <v>20539547</v>
      </c>
      <c r="H171" s="11">
        <v>22061915</v>
      </c>
      <c r="I171" s="11">
        <f t="shared" si="8"/>
        <v>74357.650825749923</v>
      </c>
      <c r="N171" s="11">
        <f t="shared" si="9"/>
        <v>74392.069430401083</v>
      </c>
      <c r="O171" s="11">
        <f t="shared" si="10"/>
        <v>69226.64981462757</v>
      </c>
    </row>
    <row r="172" spans="1:15" x14ac:dyDescent="0.2">
      <c r="A172" s="1" t="s">
        <v>652</v>
      </c>
      <c r="B172" s="1" t="s">
        <v>376</v>
      </c>
      <c r="C172" s="1" t="s">
        <v>653</v>
      </c>
      <c r="D172" s="10">
        <v>363</v>
      </c>
      <c r="E172" s="11">
        <v>15750657</v>
      </c>
      <c r="F172" s="11">
        <f t="shared" si="11"/>
        <v>43390.239669421484</v>
      </c>
      <c r="G172" s="11">
        <v>13680604</v>
      </c>
      <c r="H172" s="11">
        <v>15730926</v>
      </c>
      <c r="I172" s="11">
        <f t="shared" si="8"/>
        <v>43335.884297520664</v>
      </c>
      <c r="N172" s="11">
        <f t="shared" si="9"/>
        <v>43390.239669421484</v>
      </c>
      <c r="O172" s="11">
        <f t="shared" si="10"/>
        <v>37687.614325068869</v>
      </c>
    </row>
    <row r="173" spans="1:15" x14ac:dyDescent="0.2">
      <c r="A173" s="1" t="s">
        <v>458</v>
      </c>
      <c r="B173" s="1" t="s">
        <v>459</v>
      </c>
      <c r="C173" s="1" t="s">
        <v>460</v>
      </c>
      <c r="D173" s="10">
        <v>1016.4</v>
      </c>
      <c r="E173" s="11">
        <v>53930955</v>
      </c>
      <c r="F173" s="11">
        <f t="shared" si="11"/>
        <v>53060.758559622198</v>
      </c>
      <c r="G173" s="11">
        <v>48176733</v>
      </c>
      <c r="H173" s="11">
        <v>53930955</v>
      </c>
      <c r="I173" s="11">
        <f t="shared" si="8"/>
        <v>53060.758559622198</v>
      </c>
      <c r="N173" s="11">
        <f t="shared" si="9"/>
        <v>53060.758559622198</v>
      </c>
      <c r="O173" s="11">
        <f t="shared" si="10"/>
        <v>47399.383116883117</v>
      </c>
    </row>
    <row r="174" spans="1:15" x14ac:dyDescent="0.2">
      <c r="A174" s="1" t="s">
        <v>494</v>
      </c>
      <c r="B174" s="1" t="s">
        <v>459</v>
      </c>
      <c r="C174" s="1" t="s">
        <v>459</v>
      </c>
      <c r="D174" s="10">
        <v>2259.8000000000002</v>
      </c>
      <c r="E174" s="11">
        <v>167163479</v>
      </c>
      <c r="F174" s="11">
        <f t="shared" si="11"/>
        <v>73972.687405965131</v>
      </c>
      <c r="G174" s="11">
        <v>155122128</v>
      </c>
      <c r="H174" s="11">
        <v>167163479</v>
      </c>
      <c r="I174" s="11">
        <f t="shared" si="8"/>
        <v>73972.687405965131</v>
      </c>
      <c r="N174" s="11">
        <f t="shared" si="9"/>
        <v>73972.687405965131</v>
      </c>
      <c r="O174" s="11">
        <f t="shared" si="10"/>
        <v>68644.184441100981</v>
      </c>
    </row>
    <row r="175" spans="1:15" x14ac:dyDescent="0.2">
      <c r="A175" s="1" t="s">
        <v>495</v>
      </c>
      <c r="B175" s="1" t="s">
        <v>459</v>
      </c>
      <c r="C175" s="1" t="s">
        <v>496</v>
      </c>
      <c r="D175" s="10">
        <v>367.8</v>
      </c>
      <c r="E175" s="11">
        <v>28024572</v>
      </c>
      <c r="F175" s="11">
        <f t="shared" si="11"/>
        <v>76195.138662316473</v>
      </c>
      <c r="G175" s="11">
        <v>25535574</v>
      </c>
      <c r="H175" s="11">
        <v>28024572</v>
      </c>
      <c r="I175" s="11">
        <f t="shared" si="8"/>
        <v>76195.138662316473</v>
      </c>
      <c r="N175" s="11">
        <f t="shared" si="9"/>
        <v>76195.138662316473</v>
      </c>
      <c r="O175" s="11">
        <f t="shared" si="10"/>
        <v>69427.879282218593</v>
      </c>
    </row>
    <row r="176" spans="1:15" x14ac:dyDescent="0.2">
      <c r="A176" s="1" t="s">
        <v>505</v>
      </c>
      <c r="B176" s="1" t="s">
        <v>459</v>
      </c>
      <c r="C176" s="1" t="s">
        <v>506</v>
      </c>
      <c r="D176" s="10">
        <v>434.5</v>
      </c>
      <c r="E176" s="11">
        <v>41041198</v>
      </c>
      <c r="F176" s="11">
        <f t="shared" si="11"/>
        <v>94456.151898734184</v>
      </c>
      <c r="G176" s="11">
        <v>38289472</v>
      </c>
      <c r="H176" s="11">
        <v>41041198</v>
      </c>
      <c r="I176" s="11">
        <f t="shared" si="8"/>
        <v>94456.151898734184</v>
      </c>
      <c r="N176" s="11">
        <f t="shared" si="9"/>
        <v>94456.151898734184</v>
      </c>
      <c r="O176" s="11">
        <f t="shared" si="10"/>
        <v>88123.065592635219</v>
      </c>
    </row>
    <row r="177" spans="1:15" x14ac:dyDescent="0.2">
      <c r="A177" s="1" t="s">
        <v>554</v>
      </c>
      <c r="B177" s="1" t="s">
        <v>459</v>
      </c>
      <c r="C177" s="1" t="s">
        <v>555</v>
      </c>
      <c r="D177" s="10">
        <v>445.3</v>
      </c>
      <c r="E177" s="11">
        <v>25938287</v>
      </c>
      <c r="F177" s="11">
        <f t="shared" si="11"/>
        <v>58249.016393442624</v>
      </c>
      <c r="G177" s="11">
        <v>23881631</v>
      </c>
      <c r="H177" s="11">
        <v>25938287</v>
      </c>
      <c r="I177" s="11">
        <f t="shared" si="8"/>
        <v>58249.016393442624</v>
      </c>
      <c r="N177" s="11">
        <f t="shared" si="9"/>
        <v>58249.016393442624</v>
      </c>
      <c r="O177" s="11">
        <f t="shared" si="10"/>
        <v>53630.431169997755</v>
      </c>
    </row>
    <row r="178" spans="1:15" x14ac:dyDescent="0.2">
      <c r="A178" s="1" t="s">
        <v>92</v>
      </c>
      <c r="B178" s="1" t="s">
        <v>93</v>
      </c>
      <c r="C178" s="1" t="s">
        <v>94</v>
      </c>
      <c r="D178" s="10">
        <v>162</v>
      </c>
      <c r="E178" s="11">
        <v>13472701</v>
      </c>
      <c r="F178" s="11">
        <f t="shared" si="11"/>
        <v>83164.820987654326</v>
      </c>
      <c r="G178" s="11">
        <v>12653898</v>
      </c>
      <c r="H178" s="11">
        <v>13472701</v>
      </c>
      <c r="I178" s="11">
        <f t="shared" si="8"/>
        <v>83164.820987654326</v>
      </c>
      <c r="N178" s="11">
        <f t="shared" si="9"/>
        <v>83164.820987654326</v>
      </c>
      <c r="O178" s="11">
        <f t="shared" si="10"/>
        <v>78110.481481481474</v>
      </c>
    </row>
    <row r="179" spans="1:15" x14ac:dyDescent="0.2">
      <c r="A179" s="1" t="s">
        <v>95</v>
      </c>
      <c r="B179" s="1" t="s">
        <v>93</v>
      </c>
      <c r="C179" s="1" t="s">
        <v>93</v>
      </c>
      <c r="D179" s="10">
        <v>458.9</v>
      </c>
      <c r="E179" s="11">
        <v>66932397</v>
      </c>
      <c r="F179" s="11">
        <f t="shared" si="11"/>
        <v>145853.99215515362</v>
      </c>
      <c r="G179" s="11">
        <v>65005875</v>
      </c>
      <c r="H179" s="11">
        <v>66932397</v>
      </c>
      <c r="I179" s="11">
        <f t="shared" si="8"/>
        <v>145853.99215515362</v>
      </c>
      <c r="N179" s="11">
        <f t="shared" si="9"/>
        <v>145853.99215515362</v>
      </c>
      <c r="O179" s="11">
        <f t="shared" si="10"/>
        <v>141655.86184353891</v>
      </c>
    </row>
    <row r="180" spans="1:15" x14ac:dyDescent="0.2">
      <c r="A180" s="1" t="s">
        <v>383</v>
      </c>
      <c r="B180" s="1" t="s">
        <v>384</v>
      </c>
      <c r="C180" s="1" t="s">
        <v>385</v>
      </c>
      <c r="D180" s="10">
        <v>1121</v>
      </c>
      <c r="E180" s="11">
        <v>45175939</v>
      </c>
      <c r="F180" s="11">
        <f t="shared" si="11"/>
        <v>40299.677966101692</v>
      </c>
      <c r="G180" s="11">
        <v>39491133</v>
      </c>
      <c r="H180" s="11">
        <v>45148557</v>
      </c>
      <c r="I180" s="11">
        <f t="shared" si="8"/>
        <v>40275.251561106154</v>
      </c>
      <c r="N180" s="11">
        <f t="shared" si="9"/>
        <v>40299.677966101692</v>
      </c>
      <c r="O180" s="11">
        <f t="shared" si="10"/>
        <v>35228.486173059769</v>
      </c>
    </row>
    <row r="181" spans="1:15" x14ac:dyDescent="0.2">
      <c r="A181" s="1" t="s">
        <v>386</v>
      </c>
      <c r="B181" s="1" t="s">
        <v>384</v>
      </c>
      <c r="C181" s="1" t="s">
        <v>387</v>
      </c>
      <c r="D181" s="10">
        <v>2027.9</v>
      </c>
      <c r="E181" s="11">
        <v>133432513</v>
      </c>
      <c r="F181" s="11">
        <f t="shared" si="11"/>
        <v>65798.369248976771</v>
      </c>
      <c r="G181" s="11">
        <v>123642669</v>
      </c>
      <c r="H181" s="11">
        <v>133424390</v>
      </c>
      <c r="I181" s="11">
        <f t="shared" si="8"/>
        <v>65794.363627397805</v>
      </c>
      <c r="N181" s="11">
        <f t="shared" si="9"/>
        <v>65798.369248976771</v>
      </c>
      <c r="O181" s="11">
        <f t="shared" si="10"/>
        <v>60970.791952265885</v>
      </c>
    </row>
    <row r="182" spans="1:15" x14ac:dyDescent="0.2">
      <c r="A182" s="1" t="s">
        <v>489</v>
      </c>
      <c r="B182" s="1" t="s">
        <v>384</v>
      </c>
      <c r="C182" s="1" t="s">
        <v>490</v>
      </c>
      <c r="D182" s="10">
        <v>1644.7</v>
      </c>
      <c r="E182" s="11">
        <v>121003653</v>
      </c>
      <c r="F182" s="11">
        <f t="shared" si="11"/>
        <v>73571.869033866358</v>
      </c>
      <c r="G182" s="11">
        <v>113444461</v>
      </c>
      <c r="H182" s="11">
        <v>121003653</v>
      </c>
      <c r="I182" s="11">
        <f t="shared" si="8"/>
        <v>73571.869033866358</v>
      </c>
      <c r="N182" s="11">
        <f t="shared" si="9"/>
        <v>73571.869033866358</v>
      </c>
      <c r="O182" s="11">
        <f t="shared" si="10"/>
        <v>68975.777345412542</v>
      </c>
    </row>
    <row r="183" spans="1:15" x14ac:dyDescent="0.2">
      <c r="A183" s="1" t="s">
        <v>194</v>
      </c>
      <c r="B183" s="1" t="s">
        <v>195</v>
      </c>
      <c r="C183" s="1" t="s">
        <v>196</v>
      </c>
      <c r="D183" s="10">
        <v>357.4</v>
      </c>
      <c r="E183" s="11">
        <v>21219979</v>
      </c>
      <c r="F183" s="11">
        <f t="shared" si="11"/>
        <v>59373.192501398997</v>
      </c>
      <c r="G183" s="11">
        <v>18466840</v>
      </c>
      <c r="H183" s="11">
        <v>21218690</v>
      </c>
      <c r="I183" s="11">
        <f t="shared" si="8"/>
        <v>59369.585898153331</v>
      </c>
      <c r="N183" s="11">
        <f t="shared" si="9"/>
        <v>59373.192501398997</v>
      </c>
      <c r="O183" s="11">
        <f t="shared" si="10"/>
        <v>51669.949636261896</v>
      </c>
    </row>
    <row r="184" spans="1:15" x14ac:dyDescent="0.2">
      <c r="A184" s="1" t="s">
        <v>197</v>
      </c>
      <c r="B184" s="1" t="s">
        <v>195</v>
      </c>
      <c r="C184" s="1" t="s">
        <v>198</v>
      </c>
      <c r="D184" s="10">
        <v>713.9</v>
      </c>
      <c r="E184" s="11">
        <v>39627990</v>
      </c>
      <c r="F184" s="11">
        <f t="shared" si="11"/>
        <v>55509.160946911332</v>
      </c>
      <c r="G184" s="11">
        <v>35206150</v>
      </c>
      <c r="H184" s="11">
        <v>39627990</v>
      </c>
      <c r="I184" s="11">
        <f t="shared" si="8"/>
        <v>55509.160946911332</v>
      </c>
      <c r="N184" s="11">
        <f t="shared" si="9"/>
        <v>55509.160946911332</v>
      </c>
      <c r="O184" s="11">
        <f t="shared" si="10"/>
        <v>49315.240229724055</v>
      </c>
    </row>
    <row r="185" spans="1:15" x14ac:dyDescent="0.2">
      <c r="A185" s="1" t="s">
        <v>529</v>
      </c>
      <c r="B185" s="1" t="s">
        <v>530</v>
      </c>
      <c r="C185" s="1" t="s">
        <v>531</v>
      </c>
      <c r="D185" s="10">
        <v>807</v>
      </c>
      <c r="E185" s="11">
        <v>31514064</v>
      </c>
      <c r="F185" s="11">
        <f t="shared" si="11"/>
        <v>39050.884758364315</v>
      </c>
      <c r="G185" s="11">
        <v>27509233</v>
      </c>
      <c r="H185" s="11">
        <v>31508992</v>
      </c>
      <c r="I185" s="11">
        <f t="shared" si="8"/>
        <v>39044.599752168528</v>
      </c>
      <c r="N185" s="11">
        <f t="shared" si="9"/>
        <v>39050.884758364315</v>
      </c>
      <c r="O185" s="11">
        <f t="shared" si="10"/>
        <v>34088.268897149937</v>
      </c>
    </row>
    <row r="186" spans="1:15" x14ac:dyDescent="0.2">
      <c r="A186" s="1" t="s">
        <v>548</v>
      </c>
      <c r="B186" s="1" t="s">
        <v>530</v>
      </c>
      <c r="C186" s="1" t="s">
        <v>549</v>
      </c>
      <c r="D186" s="10">
        <v>1800.2</v>
      </c>
      <c r="E186" s="11">
        <v>176841813</v>
      </c>
      <c r="F186" s="11">
        <f t="shared" si="11"/>
        <v>98234.536718142423</v>
      </c>
      <c r="G186" s="11">
        <v>164634047</v>
      </c>
      <c r="H186" s="11">
        <v>176829834</v>
      </c>
      <c r="I186" s="11">
        <f t="shared" si="8"/>
        <v>98227.882457504718</v>
      </c>
      <c r="N186" s="11">
        <f t="shared" si="9"/>
        <v>98234.536718142423</v>
      </c>
      <c r="O186" s="11">
        <f t="shared" si="10"/>
        <v>91453.197978002441</v>
      </c>
    </row>
    <row r="187" spans="1:15" x14ac:dyDescent="0.2">
      <c r="A187" s="1" t="s">
        <v>550</v>
      </c>
      <c r="B187" s="1" t="s">
        <v>530</v>
      </c>
      <c r="C187" s="1" t="s">
        <v>551</v>
      </c>
      <c r="D187" s="10">
        <v>1832</v>
      </c>
      <c r="E187" s="11">
        <v>100640940</v>
      </c>
      <c r="F187" s="11">
        <f t="shared" si="11"/>
        <v>54935.010917030566</v>
      </c>
      <c r="G187" s="11">
        <v>88609778</v>
      </c>
      <c r="H187" s="11">
        <v>100626942</v>
      </c>
      <c r="I187" s="11">
        <f t="shared" si="8"/>
        <v>54927.370087336247</v>
      </c>
      <c r="N187" s="11">
        <f t="shared" si="9"/>
        <v>54935.010917030566</v>
      </c>
      <c r="O187" s="11">
        <f t="shared" si="10"/>
        <v>48367.782751091705</v>
      </c>
    </row>
    <row r="188" spans="1:15" x14ac:dyDescent="0.2">
      <c r="A188" s="1" t="s">
        <v>552</v>
      </c>
      <c r="B188" s="1" t="s">
        <v>530</v>
      </c>
      <c r="C188" s="1" t="s">
        <v>553</v>
      </c>
      <c r="D188" s="10">
        <v>878.2</v>
      </c>
      <c r="E188" s="11">
        <v>24739549</v>
      </c>
      <c r="F188" s="11">
        <f t="shared" si="11"/>
        <v>28170.74584377135</v>
      </c>
      <c r="G188" s="11">
        <v>21015542</v>
      </c>
      <c r="H188" s="11">
        <v>24734124</v>
      </c>
      <c r="I188" s="11">
        <f t="shared" si="8"/>
        <v>28164.568435436118</v>
      </c>
      <c r="N188" s="11">
        <f t="shared" si="9"/>
        <v>28170.74584377135</v>
      </c>
      <c r="O188" s="11">
        <f t="shared" si="10"/>
        <v>23930.245957640629</v>
      </c>
    </row>
    <row r="189" spans="1:15" x14ac:dyDescent="0.2">
      <c r="A189" s="1" t="s">
        <v>491</v>
      </c>
      <c r="B189" s="1" t="s">
        <v>492</v>
      </c>
      <c r="C189" s="1" t="s">
        <v>493</v>
      </c>
      <c r="D189" s="10">
        <v>764.4</v>
      </c>
      <c r="E189" s="11">
        <v>55045144</v>
      </c>
      <c r="F189" s="11">
        <f t="shared" si="11"/>
        <v>72010.915750915752</v>
      </c>
      <c r="G189" s="11">
        <v>49218490</v>
      </c>
      <c r="H189" s="11">
        <v>55045144</v>
      </c>
      <c r="I189" s="11">
        <f t="shared" si="8"/>
        <v>72010.915750915752</v>
      </c>
      <c r="N189" s="11">
        <f t="shared" si="9"/>
        <v>72010.915750915752</v>
      </c>
      <c r="O189" s="11">
        <f t="shared" si="10"/>
        <v>64388.396127681845</v>
      </c>
    </row>
    <row r="190" spans="1:15" x14ac:dyDescent="0.2">
      <c r="A190" s="1" t="s">
        <v>78</v>
      </c>
      <c r="B190" s="1" t="s">
        <v>79</v>
      </c>
      <c r="C190" s="1" t="s">
        <v>80</v>
      </c>
      <c r="D190" s="10">
        <v>200</v>
      </c>
      <c r="E190" s="11">
        <v>83943107</v>
      </c>
      <c r="F190" s="11">
        <f t="shared" si="11"/>
        <v>419715.53499999997</v>
      </c>
      <c r="G190" s="11">
        <v>83271187</v>
      </c>
      <c r="H190" s="11">
        <v>83943107</v>
      </c>
      <c r="I190" s="11">
        <f t="shared" si="8"/>
        <v>419715.53499999997</v>
      </c>
      <c r="N190" s="11">
        <f t="shared" si="9"/>
        <v>419715.53499999997</v>
      </c>
      <c r="O190" s="11">
        <f t="shared" si="10"/>
        <v>416355.935</v>
      </c>
    </row>
    <row r="191" spans="1:15" x14ac:dyDescent="0.2">
      <c r="A191" s="1" t="s">
        <v>81</v>
      </c>
      <c r="B191" s="1" t="s">
        <v>79</v>
      </c>
      <c r="C191" s="1" t="s">
        <v>82</v>
      </c>
      <c r="D191" s="10">
        <v>676.3</v>
      </c>
      <c r="E191" s="11">
        <v>92980093</v>
      </c>
      <c r="F191" s="11">
        <f t="shared" si="11"/>
        <v>137483.50288333581</v>
      </c>
      <c r="G191" s="11">
        <v>90853702</v>
      </c>
      <c r="H191" s="11">
        <v>92980093</v>
      </c>
      <c r="I191" s="11">
        <f t="shared" si="8"/>
        <v>137483.50288333581</v>
      </c>
      <c r="N191" s="11">
        <f t="shared" si="9"/>
        <v>137483.50288333581</v>
      </c>
      <c r="O191" s="11">
        <f t="shared" si="10"/>
        <v>134339.34940115333</v>
      </c>
    </row>
    <row r="192" spans="1:15" x14ac:dyDescent="0.2">
      <c r="A192" s="1" t="s">
        <v>539</v>
      </c>
      <c r="B192" s="1" t="s">
        <v>540</v>
      </c>
      <c r="C192" s="1" t="s">
        <v>541</v>
      </c>
      <c r="D192" s="10">
        <v>935.5</v>
      </c>
      <c r="E192" s="11">
        <v>44399385</v>
      </c>
      <c r="F192" s="11">
        <f t="shared" si="11"/>
        <v>47460.593265633353</v>
      </c>
      <c r="G192" s="11">
        <v>40287213</v>
      </c>
      <c r="H192" s="11">
        <v>44397264</v>
      </c>
      <c r="I192" s="11">
        <f t="shared" si="8"/>
        <v>47458.326028861571</v>
      </c>
      <c r="N192" s="11">
        <f t="shared" si="9"/>
        <v>47460.593265633353</v>
      </c>
      <c r="O192" s="11">
        <f t="shared" si="10"/>
        <v>43064.898984500265</v>
      </c>
    </row>
    <row r="193" spans="1:15" x14ac:dyDescent="0.2">
      <c r="A193" s="1" t="s">
        <v>542</v>
      </c>
      <c r="B193" s="1" t="s">
        <v>540</v>
      </c>
      <c r="C193" s="1" t="s">
        <v>543</v>
      </c>
      <c r="D193" s="10">
        <v>439</v>
      </c>
      <c r="E193" s="11">
        <v>32688009</v>
      </c>
      <c r="F193" s="11">
        <f t="shared" si="11"/>
        <v>74460.157175398635</v>
      </c>
      <c r="G193" s="11">
        <v>29799430</v>
      </c>
      <c r="H193" s="11">
        <v>32688009</v>
      </c>
      <c r="I193" s="11">
        <f t="shared" si="8"/>
        <v>74460.157175398635</v>
      </c>
      <c r="N193" s="11">
        <f t="shared" si="9"/>
        <v>74460.157175398635</v>
      </c>
      <c r="O193" s="11">
        <f t="shared" si="10"/>
        <v>67880.250569476077</v>
      </c>
    </row>
    <row r="194" spans="1:15" x14ac:dyDescent="0.2">
      <c r="A194" s="1" t="s">
        <v>560</v>
      </c>
      <c r="B194" s="1" t="s">
        <v>540</v>
      </c>
      <c r="C194" s="1" t="s">
        <v>561</v>
      </c>
      <c r="D194" s="10">
        <v>192.5</v>
      </c>
      <c r="E194" s="11">
        <v>12292415</v>
      </c>
      <c r="F194" s="11">
        <f t="shared" si="11"/>
        <v>63856.7012987013</v>
      </c>
      <c r="G194" s="11">
        <v>11576018</v>
      </c>
      <c r="H194" s="11">
        <v>12292030</v>
      </c>
      <c r="I194" s="11">
        <f t="shared" si="8"/>
        <v>63854.7012987013</v>
      </c>
      <c r="N194" s="11">
        <f t="shared" si="9"/>
        <v>63856.7012987013</v>
      </c>
      <c r="O194" s="11">
        <f t="shared" si="10"/>
        <v>60135.158441558444</v>
      </c>
    </row>
    <row r="195" spans="1:15" x14ac:dyDescent="0.2">
      <c r="A195" s="1" t="s">
        <v>11</v>
      </c>
      <c r="B195" s="1" t="s">
        <v>12</v>
      </c>
      <c r="C195" s="1" t="s">
        <v>13</v>
      </c>
      <c r="D195" s="10">
        <v>547.29999999999995</v>
      </c>
      <c r="E195" s="11">
        <v>45584337</v>
      </c>
      <c r="F195" s="11">
        <f t="shared" si="11"/>
        <v>83289.488397588168</v>
      </c>
      <c r="G195" s="11">
        <v>42166147</v>
      </c>
      <c r="H195" s="11">
        <v>45584337</v>
      </c>
      <c r="I195" s="11">
        <f t="shared" si="8"/>
        <v>83289.488397588168</v>
      </c>
      <c r="N195" s="11">
        <f t="shared" si="9"/>
        <v>83289.488397588168</v>
      </c>
      <c r="O195" s="11">
        <f t="shared" si="10"/>
        <v>77043.937511419703</v>
      </c>
    </row>
    <row r="196" spans="1:15" x14ac:dyDescent="0.2">
      <c r="A196" s="1" t="s">
        <v>484</v>
      </c>
      <c r="B196" s="1" t="s">
        <v>12</v>
      </c>
      <c r="C196" s="1" t="s">
        <v>485</v>
      </c>
      <c r="D196" s="10">
        <v>1773</v>
      </c>
      <c r="E196" s="11">
        <v>64017456</v>
      </c>
      <c r="F196" s="11">
        <f t="shared" si="11"/>
        <v>36106.856175972927</v>
      </c>
      <c r="G196" s="11">
        <v>54098375</v>
      </c>
      <c r="H196" s="11">
        <v>64017456</v>
      </c>
      <c r="I196" s="11">
        <f t="shared" si="8"/>
        <v>36106.856175972927</v>
      </c>
      <c r="N196" s="11">
        <f t="shared" si="9"/>
        <v>36106.856175972927</v>
      </c>
      <c r="O196" s="11">
        <f t="shared" si="10"/>
        <v>30512.337845459671</v>
      </c>
    </row>
    <row r="197" spans="1:15" x14ac:dyDescent="0.2">
      <c r="A197" s="1" t="s">
        <v>23</v>
      </c>
      <c r="B197" s="1" t="s">
        <v>24</v>
      </c>
      <c r="C197" s="1" t="s">
        <v>25</v>
      </c>
      <c r="D197" s="10">
        <v>160.19999999999999</v>
      </c>
      <c r="E197" s="11">
        <v>37829871</v>
      </c>
      <c r="F197" s="11">
        <f t="shared" si="11"/>
        <v>236141.51685393261</v>
      </c>
      <c r="G197" s="11">
        <v>36506725</v>
      </c>
      <c r="H197" s="11">
        <v>37828932</v>
      </c>
      <c r="I197" s="11">
        <f t="shared" si="8"/>
        <v>236135.65543071163</v>
      </c>
      <c r="N197" s="11">
        <f t="shared" si="9"/>
        <v>236141.51685393261</v>
      </c>
      <c r="O197" s="11">
        <f t="shared" si="10"/>
        <v>227882.17852684145</v>
      </c>
    </row>
    <row r="198" spans="1:15" x14ac:dyDescent="0.2">
      <c r="A198" s="1" t="s">
        <v>247</v>
      </c>
      <c r="B198" s="1" t="s">
        <v>24</v>
      </c>
      <c r="C198" s="1" t="s">
        <v>248</v>
      </c>
      <c r="D198" s="10">
        <v>274.5</v>
      </c>
      <c r="E198" s="11">
        <v>40282877</v>
      </c>
      <c r="F198" s="11">
        <f t="shared" si="11"/>
        <v>146750.00728597451</v>
      </c>
      <c r="G198" s="11">
        <v>38569475</v>
      </c>
      <c r="H198" s="11">
        <v>40280767</v>
      </c>
      <c r="I198" s="11">
        <f t="shared" ref="I198:I261" si="12">H198/D198</f>
        <v>146742.32058287796</v>
      </c>
      <c r="N198" s="11">
        <f t="shared" ref="N198:N261" si="13">E198/D198</f>
        <v>146750.00728597451</v>
      </c>
      <c r="O198" s="11">
        <f t="shared" ref="O198:O261" si="14">G198/D198</f>
        <v>140508.10564663023</v>
      </c>
    </row>
    <row r="199" spans="1:15" x14ac:dyDescent="0.2">
      <c r="A199" s="1" t="s">
        <v>64</v>
      </c>
      <c r="B199" s="1" t="s">
        <v>65</v>
      </c>
      <c r="C199" s="1" t="s">
        <v>65</v>
      </c>
      <c r="D199" s="10">
        <v>684</v>
      </c>
      <c r="E199" s="11">
        <v>24747155</v>
      </c>
      <c r="F199" s="11">
        <f t="shared" ref="F199:F262" si="15">E199/D199</f>
        <v>36180.051169590646</v>
      </c>
      <c r="G199" s="11">
        <v>21328888</v>
      </c>
      <c r="H199" s="11">
        <v>24747155</v>
      </c>
      <c r="I199" s="11">
        <f t="shared" si="12"/>
        <v>36180.051169590646</v>
      </c>
      <c r="N199" s="11">
        <f t="shared" si="13"/>
        <v>36180.051169590646</v>
      </c>
      <c r="O199" s="11">
        <f t="shared" si="14"/>
        <v>31182.584795321636</v>
      </c>
    </row>
    <row r="200" spans="1:15" x14ac:dyDescent="0.2">
      <c r="A200" s="1" t="s">
        <v>66</v>
      </c>
      <c r="B200" s="1" t="s">
        <v>65</v>
      </c>
      <c r="C200" s="1" t="s">
        <v>67</v>
      </c>
      <c r="D200" s="10">
        <v>206.5</v>
      </c>
      <c r="E200" s="11">
        <v>9632895</v>
      </c>
      <c r="F200" s="11">
        <f t="shared" si="15"/>
        <v>46648.401937046008</v>
      </c>
      <c r="G200" s="11">
        <v>8832139</v>
      </c>
      <c r="H200" s="11">
        <v>9632895</v>
      </c>
      <c r="I200" s="11">
        <f t="shared" si="12"/>
        <v>46648.401937046008</v>
      </c>
      <c r="N200" s="11">
        <f t="shared" si="13"/>
        <v>46648.401937046008</v>
      </c>
      <c r="O200" s="11">
        <f t="shared" si="14"/>
        <v>42770.648910411619</v>
      </c>
    </row>
    <row r="201" spans="1:15" x14ac:dyDescent="0.2">
      <c r="A201" s="1" t="s">
        <v>68</v>
      </c>
      <c r="B201" s="1" t="s">
        <v>65</v>
      </c>
      <c r="C201" s="1" t="s">
        <v>69</v>
      </c>
      <c r="D201" s="10">
        <v>37.700000000000003</v>
      </c>
      <c r="E201" s="11">
        <v>10917279</v>
      </c>
      <c r="F201" s="11">
        <f t="shared" si="15"/>
        <v>289582.99734748009</v>
      </c>
      <c r="G201" s="11">
        <v>10374824</v>
      </c>
      <c r="H201" s="11">
        <v>10917279</v>
      </c>
      <c r="I201" s="11">
        <f t="shared" si="12"/>
        <v>289582.99734748009</v>
      </c>
      <c r="N201" s="11">
        <f t="shared" si="13"/>
        <v>289582.99734748009</v>
      </c>
      <c r="O201" s="11">
        <f t="shared" si="14"/>
        <v>275194.27055702917</v>
      </c>
    </row>
    <row r="202" spans="1:15" x14ac:dyDescent="0.2">
      <c r="A202" s="1" t="s">
        <v>497</v>
      </c>
      <c r="B202" s="1" t="s">
        <v>498</v>
      </c>
      <c r="C202" s="1" t="s">
        <v>499</v>
      </c>
      <c r="D202" s="10">
        <v>644.1</v>
      </c>
      <c r="E202" s="11">
        <v>27041333</v>
      </c>
      <c r="F202" s="11">
        <f t="shared" si="15"/>
        <v>41983.128396211767</v>
      </c>
      <c r="G202" s="11">
        <v>23590638</v>
      </c>
      <c r="H202" s="11">
        <v>27041333</v>
      </c>
      <c r="I202" s="11">
        <f t="shared" si="12"/>
        <v>41983.128396211767</v>
      </c>
      <c r="N202" s="11">
        <f t="shared" si="13"/>
        <v>41983.128396211767</v>
      </c>
      <c r="O202" s="11">
        <f t="shared" si="14"/>
        <v>36625.738239403821</v>
      </c>
    </row>
    <row r="203" spans="1:15" x14ac:dyDescent="0.2">
      <c r="A203" s="1" t="s">
        <v>500</v>
      </c>
      <c r="B203" s="1" t="s">
        <v>498</v>
      </c>
      <c r="C203" s="1" t="s">
        <v>501</v>
      </c>
      <c r="D203" s="10">
        <v>432</v>
      </c>
      <c r="E203" s="11">
        <v>20773718</v>
      </c>
      <c r="F203" s="11">
        <f t="shared" si="15"/>
        <v>48087.310185185182</v>
      </c>
      <c r="G203" s="11">
        <v>18124116</v>
      </c>
      <c r="H203" s="11">
        <v>20773718</v>
      </c>
      <c r="I203" s="11">
        <f t="shared" si="12"/>
        <v>48087.310185185182</v>
      </c>
      <c r="N203" s="11">
        <f t="shared" si="13"/>
        <v>48087.310185185182</v>
      </c>
      <c r="O203" s="11">
        <f t="shared" si="14"/>
        <v>41953.972222222219</v>
      </c>
    </row>
    <row r="204" spans="1:15" x14ac:dyDescent="0.2">
      <c r="A204" s="1" t="s">
        <v>525</v>
      </c>
      <c r="B204" s="1" t="s">
        <v>498</v>
      </c>
      <c r="C204" s="1" t="s">
        <v>526</v>
      </c>
      <c r="D204" s="10">
        <v>1115.2</v>
      </c>
      <c r="E204" s="11">
        <v>46071685</v>
      </c>
      <c r="F204" s="11">
        <f t="shared" si="15"/>
        <v>41312.486549497844</v>
      </c>
      <c r="G204" s="11">
        <v>40369920</v>
      </c>
      <c r="H204" s="11">
        <v>46071685</v>
      </c>
      <c r="I204" s="11">
        <f t="shared" si="12"/>
        <v>41312.486549497844</v>
      </c>
      <c r="N204" s="11">
        <f t="shared" si="13"/>
        <v>41312.486549497844</v>
      </c>
      <c r="O204" s="11">
        <f t="shared" si="14"/>
        <v>36199.713055954089</v>
      </c>
    </row>
    <row r="205" spans="1:15" x14ac:dyDescent="0.2">
      <c r="A205" s="1" t="s">
        <v>566</v>
      </c>
      <c r="B205" s="1" t="s">
        <v>498</v>
      </c>
      <c r="C205" s="1" t="s">
        <v>567</v>
      </c>
      <c r="D205" s="10">
        <v>329.3</v>
      </c>
      <c r="E205" s="11">
        <v>11547999</v>
      </c>
      <c r="F205" s="11">
        <f t="shared" si="15"/>
        <v>35068.323716975399</v>
      </c>
      <c r="G205" s="11">
        <v>9876025</v>
      </c>
      <c r="H205" s="11">
        <v>11547999</v>
      </c>
      <c r="I205" s="11">
        <f t="shared" si="12"/>
        <v>35068.323716975399</v>
      </c>
      <c r="N205" s="11">
        <f t="shared" si="13"/>
        <v>35068.323716975399</v>
      </c>
      <c r="O205" s="11">
        <f t="shared" si="14"/>
        <v>29990.965684785908</v>
      </c>
    </row>
    <row r="206" spans="1:15" x14ac:dyDescent="0.2">
      <c r="A206" s="1" t="s">
        <v>568</v>
      </c>
      <c r="B206" s="1" t="s">
        <v>498</v>
      </c>
      <c r="C206" s="1" t="s">
        <v>569</v>
      </c>
      <c r="D206" s="10">
        <v>267</v>
      </c>
      <c r="E206" s="11">
        <v>14800610</v>
      </c>
      <c r="F206" s="11">
        <f t="shared" si="15"/>
        <v>55432.996254681646</v>
      </c>
      <c r="G206" s="11">
        <v>13208621</v>
      </c>
      <c r="H206" s="11">
        <v>14800610</v>
      </c>
      <c r="I206" s="11">
        <f t="shared" si="12"/>
        <v>55432.996254681646</v>
      </c>
      <c r="N206" s="11">
        <f t="shared" si="13"/>
        <v>55432.996254681646</v>
      </c>
      <c r="O206" s="11">
        <f t="shared" si="14"/>
        <v>49470.490636704119</v>
      </c>
    </row>
    <row r="207" spans="1:15" x14ac:dyDescent="0.2">
      <c r="A207" s="1" t="s">
        <v>438</v>
      </c>
      <c r="B207" s="1" t="s">
        <v>439</v>
      </c>
      <c r="C207" s="1" t="s">
        <v>439</v>
      </c>
      <c r="D207" s="10">
        <v>335.3</v>
      </c>
      <c r="E207" s="11">
        <v>17089400</v>
      </c>
      <c r="F207" s="11">
        <f t="shared" si="15"/>
        <v>50967.491798389499</v>
      </c>
      <c r="G207" s="11">
        <v>15122404</v>
      </c>
      <c r="H207" s="11">
        <v>17088341</v>
      </c>
      <c r="I207" s="11">
        <f t="shared" si="12"/>
        <v>50964.333432746789</v>
      </c>
      <c r="N207" s="11">
        <f t="shared" si="13"/>
        <v>50967.491798389499</v>
      </c>
      <c r="O207" s="11">
        <f t="shared" si="14"/>
        <v>45101.115419027738</v>
      </c>
    </row>
    <row r="208" spans="1:15" x14ac:dyDescent="0.2">
      <c r="A208" s="1" t="s">
        <v>120</v>
      </c>
      <c r="B208" s="1" t="s">
        <v>121</v>
      </c>
      <c r="C208" s="1" t="s">
        <v>122</v>
      </c>
      <c r="D208" s="10">
        <v>602.9</v>
      </c>
      <c r="E208" s="11">
        <v>31534350</v>
      </c>
      <c r="F208" s="11">
        <f t="shared" si="15"/>
        <v>52304.445181622163</v>
      </c>
      <c r="G208" s="11">
        <v>28271772</v>
      </c>
      <c r="H208" s="11">
        <v>31520880</v>
      </c>
      <c r="I208" s="11">
        <f t="shared" si="12"/>
        <v>52282.103168021233</v>
      </c>
      <c r="N208" s="11">
        <f t="shared" si="13"/>
        <v>52304.445181622163</v>
      </c>
      <c r="O208" s="11">
        <f t="shared" si="14"/>
        <v>46892.970641897497</v>
      </c>
    </row>
    <row r="209" spans="1:15" x14ac:dyDescent="0.2">
      <c r="A209" s="1" t="s">
        <v>123</v>
      </c>
      <c r="B209" s="1" t="s">
        <v>121</v>
      </c>
      <c r="C209" s="1" t="s">
        <v>124</v>
      </c>
      <c r="D209" s="10">
        <v>610.5</v>
      </c>
      <c r="E209" s="11">
        <v>27219014</v>
      </c>
      <c r="F209" s="11">
        <f t="shared" si="15"/>
        <v>44584.789516789519</v>
      </c>
      <c r="G209" s="11">
        <v>24792718</v>
      </c>
      <c r="H209" s="11">
        <v>27219014</v>
      </c>
      <c r="I209" s="11">
        <f t="shared" si="12"/>
        <v>44584.789516789519</v>
      </c>
      <c r="N209" s="11">
        <f t="shared" si="13"/>
        <v>44584.789516789519</v>
      </c>
      <c r="O209" s="11">
        <f t="shared" si="14"/>
        <v>40610.512694512698</v>
      </c>
    </row>
    <row r="210" spans="1:15" x14ac:dyDescent="0.2">
      <c r="A210" s="1" t="s">
        <v>645</v>
      </c>
      <c r="B210" s="1" t="s">
        <v>646</v>
      </c>
      <c r="C210" s="1" t="s">
        <v>647</v>
      </c>
      <c r="D210" s="10">
        <v>862</v>
      </c>
      <c r="E210" s="11">
        <v>44756762</v>
      </c>
      <c r="F210" s="11">
        <f t="shared" si="15"/>
        <v>51921.997679814383</v>
      </c>
      <c r="G210" s="11">
        <v>39323717</v>
      </c>
      <c r="H210" s="11">
        <v>44742507</v>
      </c>
      <c r="I210" s="11">
        <f t="shared" si="12"/>
        <v>51905.460556844548</v>
      </c>
      <c r="N210" s="11">
        <f t="shared" si="13"/>
        <v>51921.997679814383</v>
      </c>
      <c r="O210" s="11">
        <f t="shared" si="14"/>
        <v>45619.16125290023</v>
      </c>
    </row>
    <row r="211" spans="1:15" x14ac:dyDescent="0.2">
      <c r="A211" s="1" t="s">
        <v>648</v>
      </c>
      <c r="B211" s="1" t="s">
        <v>646</v>
      </c>
      <c r="C211" s="1" t="s">
        <v>649</v>
      </c>
      <c r="D211" s="10">
        <v>147.1</v>
      </c>
      <c r="E211" s="11">
        <v>10792436</v>
      </c>
      <c r="F211" s="11">
        <f t="shared" si="15"/>
        <v>73368.021753908906</v>
      </c>
      <c r="G211" s="11">
        <v>10104912</v>
      </c>
      <c r="H211" s="11">
        <v>10789979</v>
      </c>
      <c r="I211" s="11">
        <f t="shared" si="12"/>
        <v>73351.318830727396</v>
      </c>
      <c r="N211" s="11">
        <f t="shared" si="13"/>
        <v>73368.021753908906</v>
      </c>
      <c r="O211" s="11">
        <f t="shared" si="14"/>
        <v>68694.16723317471</v>
      </c>
    </row>
    <row r="212" spans="1:15" x14ac:dyDescent="0.2">
      <c r="A212" s="1" t="s">
        <v>35</v>
      </c>
      <c r="B212" s="1" t="s">
        <v>36</v>
      </c>
      <c r="C212" s="1" t="s">
        <v>37</v>
      </c>
      <c r="D212" s="10">
        <v>235</v>
      </c>
      <c r="E212" s="11">
        <v>14877028</v>
      </c>
      <c r="F212" s="11">
        <f t="shared" si="15"/>
        <v>63306.502127659573</v>
      </c>
      <c r="G212" s="11">
        <v>13407920</v>
      </c>
      <c r="H212" s="11">
        <v>14875494</v>
      </c>
      <c r="I212" s="11">
        <f t="shared" si="12"/>
        <v>63299.974468085107</v>
      </c>
      <c r="N212" s="11">
        <f t="shared" si="13"/>
        <v>63306.502127659573</v>
      </c>
      <c r="O212" s="11">
        <f t="shared" si="14"/>
        <v>57054.978723404252</v>
      </c>
    </row>
    <row r="213" spans="1:15" x14ac:dyDescent="0.2">
      <c r="A213" s="1" t="s">
        <v>285</v>
      </c>
      <c r="B213" s="1" t="s">
        <v>36</v>
      </c>
      <c r="C213" s="1" t="s">
        <v>286</v>
      </c>
      <c r="D213" s="10">
        <v>655</v>
      </c>
      <c r="E213" s="11">
        <v>27392276</v>
      </c>
      <c r="F213" s="11">
        <f t="shared" si="15"/>
        <v>41820.268702290079</v>
      </c>
      <c r="G213" s="11">
        <v>24210872</v>
      </c>
      <c r="H213" s="11">
        <v>27392276</v>
      </c>
      <c r="I213" s="11">
        <f t="shared" si="12"/>
        <v>41820.268702290079</v>
      </c>
      <c r="N213" s="11">
        <f t="shared" si="13"/>
        <v>41820.268702290079</v>
      </c>
      <c r="O213" s="11">
        <f t="shared" si="14"/>
        <v>36963.163358778627</v>
      </c>
    </row>
    <row r="214" spans="1:15" x14ac:dyDescent="0.2">
      <c r="A214" s="1" t="s">
        <v>287</v>
      </c>
      <c r="B214" s="1" t="s">
        <v>36</v>
      </c>
      <c r="C214" s="1" t="s">
        <v>200</v>
      </c>
      <c r="D214" s="10">
        <v>167.5</v>
      </c>
      <c r="E214" s="11">
        <v>15172753</v>
      </c>
      <c r="F214" s="11">
        <f t="shared" si="15"/>
        <v>90583.6</v>
      </c>
      <c r="G214" s="11">
        <v>14260973</v>
      </c>
      <c r="H214" s="11">
        <v>15172705</v>
      </c>
      <c r="I214" s="11">
        <f t="shared" si="12"/>
        <v>90583.313432835814</v>
      </c>
      <c r="N214" s="11">
        <f t="shared" si="13"/>
        <v>90583.6</v>
      </c>
      <c r="O214" s="11">
        <f t="shared" si="14"/>
        <v>85140.137313432831</v>
      </c>
    </row>
    <row r="215" spans="1:15" x14ac:dyDescent="0.2">
      <c r="A215" s="1" t="s">
        <v>276</v>
      </c>
      <c r="B215" s="1" t="s">
        <v>277</v>
      </c>
      <c r="C215" s="1" t="s">
        <v>278</v>
      </c>
      <c r="D215" s="10">
        <v>1292</v>
      </c>
      <c r="E215" s="11">
        <v>69092270</v>
      </c>
      <c r="F215" s="11">
        <f t="shared" si="15"/>
        <v>53476.989164086684</v>
      </c>
      <c r="G215" s="11">
        <v>62921237</v>
      </c>
      <c r="H215" s="11">
        <v>69092270</v>
      </c>
      <c r="I215" s="11">
        <f t="shared" si="12"/>
        <v>53476.989164086684</v>
      </c>
      <c r="N215" s="11">
        <f t="shared" si="13"/>
        <v>53476.989164086684</v>
      </c>
      <c r="O215" s="11">
        <f t="shared" si="14"/>
        <v>48700.64783281734</v>
      </c>
    </row>
    <row r="216" spans="1:15" x14ac:dyDescent="0.2">
      <c r="A216" s="1" t="s">
        <v>279</v>
      </c>
      <c r="B216" s="1" t="s">
        <v>277</v>
      </c>
      <c r="C216" s="1" t="s">
        <v>280</v>
      </c>
      <c r="D216" s="10">
        <v>1122</v>
      </c>
      <c r="E216" s="11">
        <v>226214636</v>
      </c>
      <c r="F216" s="11">
        <f t="shared" si="15"/>
        <v>201617.32263814617</v>
      </c>
      <c r="G216" s="11">
        <v>220844221</v>
      </c>
      <c r="H216" s="11">
        <v>226214636</v>
      </c>
      <c r="I216" s="11">
        <f t="shared" si="12"/>
        <v>201617.32263814617</v>
      </c>
      <c r="N216" s="11">
        <f t="shared" si="13"/>
        <v>201617.32263814617</v>
      </c>
      <c r="O216" s="11">
        <f t="shared" si="14"/>
        <v>196830.85650623887</v>
      </c>
    </row>
    <row r="217" spans="1:15" x14ac:dyDescent="0.2">
      <c r="A217" s="1" t="s">
        <v>281</v>
      </c>
      <c r="B217" s="1" t="s">
        <v>277</v>
      </c>
      <c r="C217" s="1" t="s">
        <v>282</v>
      </c>
      <c r="D217" s="10">
        <v>317.5</v>
      </c>
      <c r="E217" s="11">
        <v>17506857</v>
      </c>
      <c r="F217" s="11">
        <f t="shared" si="15"/>
        <v>55139.707086614173</v>
      </c>
      <c r="G217" s="11">
        <v>15541735</v>
      </c>
      <c r="H217" s="11">
        <v>17491273</v>
      </c>
      <c r="I217" s="11">
        <f t="shared" si="12"/>
        <v>55090.623622047242</v>
      </c>
      <c r="N217" s="11">
        <f t="shared" si="13"/>
        <v>55139.707086614173</v>
      </c>
      <c r="O217" s="11">
        <f t="shared" si="14"/>
        <v>48950.346456692911</v>
      </c>
    </row>
    <row r="218" spans="1:15" x14ac:dyDescent="0.2">
      <c r="A218" s="1" t="s">
        <v>283</v>
      </c>
      <c r="B218" s="1" t="s">
        <v>277</v>
      </c>
      <c r="C218" s="1" t="s">
        <v>284</v>
      </c>
      <c r="D218" s="10">
        <v>813.7</v>
      </c>
      <c r="E218" s="11">
        <v>37395558</v>
      </c>
      <c r="F218" s="11">
        <f t="shared" si="15"/>
        <v>45957.426569988937</v>
      </c>
      <c r="G218" s="11">
        <v>33271808</v>
      </c>
      <c r="H218" s="11">
        <v>37395558</v>
      </c>
      <c r="I218" s="11">
        <f t="shared" si="12"/>
        <v>45957.426569988937</v>
      </c>
      <c r="N218" s="11">
        <f t="shared" si="13"/>
        <v>45957.426569988937</v>
      </c>
      <c r="O218" s="11">
        <f t="shared" si="14"/>
        <v>40889.526852648392</v>
      </c>
    </row>
    <row r="219" spans="1:15" x14ac:dyDescent="0.2">
      <c r="A219" s="1" t="s">
        <v>419</v>
      </c>
      <c r="B219" s="1" t="s">
        <v>420</v>
      </c>
      <c r="C219" s="1" t="s">
        <v>420</v>
      </c>
      <c r="D219" s="10">
        <v>1089.4000000000001</v>
      </c>
      <c r="E219" s="12">
        <v>92948763</v>
      </c>
      <c r="F219" s="12">
        <f t="shared" si="15"/>
        <v>85321.060216633006</v>
      </c>
      <c r="G219" s="12">
        <v>85485460</v>
      </c>
      <c r="H219" s="12">
        <v>68959430</v>
      </c>
      <c r="I219" s="11">
        <f t="shared" si="12"/>
        <v>63300.376353956301</v>
      </c>
      <c r="N219" s="11">
        <f t="shared" si="13"/>
        <v>85321.060216633006</v>
      </c>
      <c r="O219" s="11">
        <f t="shared" si="14"/>
        <v>78470.222140627855</v>
      </c>
    </row>
    <row r="220" spans="1:15" x14ac:dyDescent="0.2">
      <c r="A220" s="1" t="s">
        <v>534</v>
      </c>
      <c r="B220" s="1" t="s">
        <v>420</v>
      </c>
      <c r="C220" s="1" t="s">
        <v>535</v>
      </c>
      <c r="D220" s="10">
        <v>358</v>
      </c>
      <c r="E220" s="11">
        <v>28464247</v>
      </c>
      <c r="F220" s="11">
        <f t="shared" si="15"/>
        <v>79509.069832402238</v>
      </c>
      <c r="G220" s="11">
        <v>27349791</v>
      </c>
      <c r="H220" s="11">
        <v>28450381</v>
      </c>
      <c r="I220" s="11">
        <f t="shared" si="12"/>
        <v>79470.33798882681</v>
      </c>
      <c r="N220" s="11">
        <f t="shared" si="13"/>
        <v>79509.069832402238</v>
      </c>
      <c r="O220" s="11">
        <f t="shared" si="14"/>
        <v>76396.064245810063</v>
      </c>
    </row>
    <row r="221" spans="1:15" x14ac:dyDescent="0.2">
      <c r="A221" s="1" t="s">
        <v>20</v>
      </c>
      <c r="B221" s="1" t="s">
        <v>21</v>
      </c>
      <c r="C221" s="1" t="s">
        <v>22</v>
      </c>
      <c r="D221" s="10">
        <v>317.5</v>
      </c>
      <c r="E221" s="11">
        <v>24471382</v>
      </c>
      <c r="F221" s="11">
        <f t="shared" si="15"/>
        <v>77075.218897637795</v>
      </c>
      <c r="G221" s="11">
        <v>22282445</v>
      </c>
      <c r="H221" s="11">
        <v>24468897</v>
      </c>
      <c r="I221" s="11">
        <f t="shared" si="12"/>
        <v>77067.392125984246</v>
      </c>
      <c r="N221" s="11">
        <f t="shared" si="13"/>
        <v>77075.218897637795</v>
      </c>
      <c r="O221" s="11">
        <f t="shared" si="14"/>
        <v>70180.92913385827</v>
      </c>
    </row>
    <row r="222" spans="1:15" x14ac:dyDescent="0.2">
      <c r="A222" s="1" t="s">
        <v>256</v>
      </c>
      <c r="B222" s="1" t="s">
        <v>257</v>
      </c>
      <c r="C222" s="1" t="s">
        <v>258</v>
      </c>
      <c r="D222" s="10">
        <v>4542.3999999999996</v>
      </c>
      <c r="E222" s="11">
        <v>200480906</v>
      </c>
      <c r="F222" s="11">
        <f t="shared" si="15"/>
        <v>44135.458348009866</v>
      </c>
      <c r="G222" s="11">
        <v>172561537</v>
      </c>
      <c r="H222" s="11">
        <v>200389873</v>
      </c>
      <c r="I222" s="11">
        <f t="shared" si="12"/>
        <v>44115.417620641078</v>
      </c>
      <c r="N222" s="11">
        <f t="shared" si="13"/>
        <v>44135.458348009866</v>
      </c>
      <c r="O222" s="11">
        <f t="shared" si="14"/>
        <v>37989.06679288482</v>
      </c>
    </row>
    <row r="223" spans="1:15" x14ac:dyDescent="0.2">
      <c r="A223" s="1" t="s">
        <v>259</v>
      </c>
      <c r="B223" s="1" t="s">
        <v>257</v>
      </c>
      <c r="C223" s="1" t="s">
        <v>260</v>
      </c>
      <c r="D223" s="10">
        <v>1139.4000000000001</v>
      </c>
      <c r="E223" s="11">
        <v>62946375</v>
      </c>
      <c r="F223" s="11">
        <f t="shared" si="15"/>
        <v>55245.194839389151</v>
      </c>
      <c r="G223" s="11">
        <v>56461030</v>
      </c>
      <c r="H223" s="11">
        <v>62945389</v>
      </c>
      <c r="I223" s="11">
        <f t="shared" si="12"/>
        <v>55244.329471651741</v>
      </c>
      <c r="N223" s="11">
        <f t="shared" si="13"/>
        <v>55245.194839389151</v>
      </c>
      <c r="O223" s="11">
        <f t="shared" si="14"/>
        <v>49553.299982446901</v>
      </c>
    </row>
    <row r="224" spans="1:15" x14ac:dyDescent="0.2">
      <c r="A224" s="1" t="s">
        <v>261</v>
      </c>
      <c r="B224" s="1" t="s">
        <v>257</v>
      </c>
      <c r="C224" s="1" t="s">
        <v>262</v>
      </c>
      <c r="D224" s="10">
        <v>303.7</v>
      </c>
      <c r="E224" s="11">
        <v>32757756</v>
      </c>
      <c r="F224" s="11">
        <f t="shared" si="15"/>
        <v>107862.21929535727</v>
      </c>
      <c r="G224" s="11">
        <v>30309800</v>
      </c>
      <c r="H224" s="11">
        <v>32757756</v>
      </c>
      <c r="I224" s="11">
        <f t="shared" si="12"/>
        <v>107862.21929535727</v>
      </c>
      <c r="N224" s="11">
        <f t="shared" si="13"/>
        <v>107862.21929535727</v>
      </c>
      <c r="O224" s="11">
        <f t="shared" si="14"/>
        <v>99801.778070464279</v>
      </c>
    </row>
    <row r="225" spans="1:15" x14ac:dyDescent="0.2">
      <c r="A225" s="1" t="s">
        <v>263</v>
      </c>
      <c r="B225" s="1" t="s">
        <v>257</v>
      </c>
      <c r="C225" s="1" t="s">
        <v>264</v>
      </c>
      <c r="D225" s="10">
        <v>269.39999999999998</v>
      </c>
      <c r="E225" s="11">
        <v>15057144</v>
      </c>
      <c r="F225" s="11">
        <f t="shared" si="15"/>
        <v>55891.403118040093</v>
      </c>
      <c r="G225" s="11">
        <v>13523652</v>
      </c>
      <c r="H225" s="11">
        <v>15016778</v>
      </c>
      <c r="I225" s="11">
        <f t="shared" si="12"/>
        <v>55741.566443949523</v>
      </c>
      <c r="N225" s="11">
        <f t="shared" si="13"/>
        <v>55891.403118040093</v>
      </c>
      <c r="O225" s="11">
        <f t="shared" si="14"/>
        <v>50199.153674832967</v>
      </c>
    </row>
    <row r="226" spans="1:15" x14ac:dyDescent="0.2">
      <c r="A226" s="1" t="s">
        <v>265</v>
      </c>
      <c r="B226" s="1" t="s">
        <v>257</v>
      </c>
      <c r="C226" s="1" t="s">
        <v>266</v>
      </c>
      <c r="D226" s="10">
        <v>992.5</v>
      </c>
      <c r="E226" s="11">
        <v>57126490</v>
      </c>
      <c r="F226" s="11">
        <f t="shared" si="15"/>
        <v>57558.176322418134</v>
      </c>
      <c r="G226" s="11">
        <v>52102481</v>
      </c>
      <c r="H226" s="11">
        <v>57123761</v>
      </c>
      <c r="I226" s="11">
        <f t="shared" si="12"/>
        <v>57555.42670025189</v>
      </c>
      <c r="N226" s="11">
        <f t="shared" si="13"/>
        <v>57558.176322418134</v>
      </c>
      <c r="O226" s="11">
        <f t="shared" si="14"/>
        <v>52496.202518891689</v>
      </c>
    </row>
    <row r="227" spans="1:15" x14ac:dyDescent="0.2">
      <c r="A227" s="1" t="s">
        <v>267</v>
      </c>
      <c r="B227" s="1" t="s">
        <v>257</v>
      </c>
      <c r="C227" s="1" t="s">
        <v>268</v>
      </c>
      <c r="D227" s="10">
        <v>2145.5</v>
      </c>
      <c r="E227" s="11">
        <v>120177151</v>
      </c>
      <c r="F227" s="11">
        <f t="shared" si="15"/>
        <v>56013.587042647399</v>
      </c>
      <c r="G227" s="11">
        <v>109766956</v>
      </c>
      <c r="H227" s="11">
        <v>120159461</v>
      </c>
      <c r="I227" s="11">
        <f t="shared" si="12"/>
        <v>56005.341878350038</v>
      </c>
      <c r="N227" s="11">
        <f t="shared" si="13"/>
        <v>56013.587042647399</v>
      </c>
      <c r="O227" s="11">
        <f t="shared" si="14"/>
        <v>51161.480307620601</v>
      </c>
    </row>
    <row r="228" spans="1:15" x14ac:dyDescent="0.2">
      <c r="A228" s="1" t="s">
        <v>32</v>
      </c>
      <c r="B228" s="1" t="s">
        <v>33</v>
      </c>
      <c r="C228" s="1" t="s">
        <v>34</v>
      </c>
      <c r="D228" s="10">
        <v>480</v>
      </c>
      <c r="E228" s="11">
        <v>34974258</v>
      </c>
      <c r="F228" s="11">
        <f t="shared" si="15"/>
        <v>72863.037500000006</v>
      </c>
      <c r="G228" s="11">
        <v>31125952</v>
      </c>
      <c r="H228" s="11">
        <v>34974258</v>
      </c>
      <c r="I228" s="11">
        <f t="shared" si="12"/>
        <v>72863.037500000006</v>
      </c>
      <c r="N228" s="11">
        <f t="shared" si="13"/>
        <v>72863.037500000006</v>
      </c>
      <c r="O228" s="11">
        <f t="shared" si="14"/>
        <v>64845.73333333333</v>
      </c>
    </row>
    <row r="229" spans="1:15" x14ac:dyDescent="0.2">
      <c r="A229" s="1" t="s">
        <v>511</v>
      </c>
      <c r="B229" s="1" t="s">
        <v>33</v>
      </c>
      <c r="C229" s="1" t="s">
        <v>512</v>
      </c>
      <c r="D229" s="10">
        <v>253.5</v>
      </c>
      <c r="E229" s="11">
        <v>12459075</v>
      </c>
      <c r="F229" s="11">
        <f t="shared" si="15"/>
        <v>49148.224852071005</v>
      </c>
      <c r="G229" s="11">
        <v>11263446</v>
      </c>
      <c r="H229" s="11">
        <v>12459075</v>
      </c>
      <c r="I229" s="11">
        <f t="shared" si="12"/>
        <v>49148.224852071005</v>
      </c>
      <c r="N229" s="11">
        <f t="shared" si="13"/>
        <v>49148.224852071005</v>
      </c>
      <c r="O229" s="11">
        <f t="shared" si="14"/>
        <v>44431.739644970417</v>
      </c>
    </row>
    <row r="230" spans="1:15" x14ac:dyDescent="0.2">
      <c r="A230" s="1" t="s">
        <v>402</v>
      </c>
      <c r="B230" s="1" t="s">
        <v>403</v>
      </c>
      <c r="C230" s="1" t="s">
        <v>404</v>
      </c>
      <c r="D230" s="10">
        <v>523.6</v>
      </c>
      <c r="E230" s="11">
        <v>22448113</v>
      </c>
      <c r="F230" s="11">
        <f t="shared" si="15"/>
        <v>42872.637509549269</v>
      </c>
      <c r="G230" s="11">
        <v>19920740</v>
      </c>
      <c r="H230" s="11">
        <v>22430149</v>
      </c>
      <c r="I230" s="11">
        <f t="shared" si="12"/>
        <v>42838.328877005348</v>
      </c>
      <c r="N230" s="11">
        <f t="shared" si="13"/>
        <v>42872.637509549269</v>
      </c>
      <c r="O230" s="11">
        <f t="shared" si="14"/>
        <v>38045.721925133686</v>
      </c>
    </row>
    <row r="231" spans="1:15" x14ac:dyDescent="0.2">
      <c r="A231" s="1" t="s">
        <v>461</v>
      </c>
      <c r="B231" s="1" t="s">
        <v>403</v>
      </c>
      <c r="C231" s="1" t="s">
        <v>214</v>
      </c>
      <c r="D231" s="10">
        <v>140.5</v>
      </c>
      <c r="E231" s="11">
        <v>20723633</v>
      </c>
      <c r="F231" s="11">
        <f t="shared" si="15"/>
        <v>147499.16725978648</v>
      </c>
      <c r="G231" s="11">
        <v>19976367</v>
      </c>
      <c r="H231" s="11">
        <v>20723633</v>
      </c>
      <c r="I231" s="11">
        <f t="shared" si="12"/>
        <v>147499.16725978648</v>
      </c>
      <c r="N231" s="11">
        <f t="shared" si="13"/>
        <v>147499.16725978648</v>
      </c>
      <c r="O231" s="11">
        <f t="shared" si="14"/>
        <v>142180.54804270461</v>
      </c>
    </row>
    <row r="232" spans="1:15" x14ac:dyDescent="0.2">
      <c r="A232" s="1" t="s">
        <v>468</v>
      </c>
      <c r="B232" s="1" t="s">
        <v>403</v>
      </c>
      <c r="C232" s="1" t="s">
        <v>469</v>
      </c>
      <c r="D232" s="10">
        <v>737.1</v>
      </c>
      <c r="E232" s="11">
        <v>33210688</v>
      </c>
      <c r="F232" s="11">
        <f t="shared" si="15"/>
        <v>45055.878442545109</v>
      </c>
      <c r="G232" s="11">
        <v>29646561</v>
      </c>
      <c r="H232" s="11">
        <v>33210688</v>
      </c>
      <c r="I232" s="11">
        <f t="shared" si="12"/>
        <v>45055.878442545109</v>
      </c>
      <c r="N232" s="11">
        <f t="shared" si="13"/>
        <v>45055.878442545109</v>
      </c>
      <c r="O232" s="11">
        <f t="shared" si="14"/>
        <v>40220.54131054131</v>
      </c>
    </row>
    <row r="233" spans="1:15" x14ac:dyDescent="0.2">
      <c r="A233" s="1" t="s">
        <v>546</v>
      </c>
      <c r="B233" s="1" t="s">
        <v>403</v>
      </c>
      <c r="C233" s="1" t="s">
        <v>547</v>
      </c>
      <c r="D233" s="10">
        <v>299.3</v>
      </c>
      <c r="E233" s="11">
        <v>29228077</v>
      </c>
      <c r="F233" s="11">
        <f t="shared" si="15"/>
        <v>97654.784497160043</v>
      </c>
      <c r="G233" s="11">
        <v>27909384</v>
      </c>
      <c r="H233" s="11">
        <v>29228077</v>
      </c>
      <c r="I233" s="11">
        <f t="shared" si="12"/>
        <v>97654.784497160043</v>
      </c>
      <c r="N233" s="11">
        <f t="shared" si="13"/>
        <v>97654.784497160043</v>
      </c>
      <c r="O233" s="11">
        <f t="shared" si="14"/>
        <v>93248.860674908108</v>
      </c>
    </row>
    <row r="234" spans="1:15" x14ac:dyDescent="0.2">
      <c r="A234" s="1" t="s">
        <v>408</v>
      </c>
      <c r="B234" s="1" t="s">
        <v>409</v>
      </c>
      <c r="C234" s="1" t="s">
        <v>410</v>
      </c>
      <c r="D234" s="10">
        <v>646.29999999999995</v>
      </c>
      <c r="E234" s="11">
        <v>33890463</v>
      </c>
      <c r="F234" s="11">
        <f t="shared" si="15"/>
        <v>52437.665170973232</v>
      </c>
      <c r="G234" s="11">
        <v>30406877</v>
      </c>
      <c r="H234" s="11">
        <v>33890463</v>
      </c>
      <c r="I234" s="11">
        <f t="shared" si="12"/>
        <v>52437.665170973232</v>
      </c>
      <c r="N234" s="11">
        <f t="shared" si="13"/>
        <v>52437.665170973232</v>
      </c>
      <c r="O234" s="11">
        <f t="shared" si="14"/>
        <v>47047.620300170202</v>
      </c>
    </row>
    <row r="235" spans="1:15" x14ac:dyDescent="0.2">
      <c r="A235" s="1" t="s">
        <v>421</v>
      </c>
      <c r="B235" s="1" t="s">
        <v>409</v>
      </c>
      <c r="C235" s="1" t="s">
        <v>422</v>
      </c>
      <c r="D235" s="10">
        <v>5840.7</v>
      </c>
      <c r="E235" s="11">
        <v>515950924</v>
      </c>
      <c r="F235" s="11">
        <f t="shared" si="15"/>
        <v>88337.172599174766</v>
      </c>
      <c r="G235" s="11">
        <v>482207700</v>
      </c>
      <c r="H235" s="11">
        <v>515950924</v>
      </c>
      <c r="I235" s="11">
        <f t="shared" si="12"/>
        <v>88337.172599174766</v>
      </c>
      <c r="N235" s="11">
        <f t="shared" si="13"/>
        <v>88337.172599174766</v>
      </c>
      <c r="O235" s="11">
        <f t="shared" si="14"/>
        <v>82559.915763521494</v>
      </c>
    </row>
    <row r="236" spans="1:15" x14ac:dyDescent="0.2">
      <c r="A236" s="1" t="s">
        <v>423</v>
      </c>
      <c r="B236" s="1" t="s">
        <v>409</v>
      </c>
      <c r="C236" s="1" t="s">
        <v>103</v>
      </c>
      <c r="D236" s="10">
        <v>198.9</v>
      </c>
      <c r="E236" s="11">
        <v>16223074</v>
      </c>
      <c r="F236" s="11">
        <f t="shared" si="15"/>
        <v>81563.97184514832</v>
      </c>
      <c r="G236" s="11">
        <v>14357282</v>
      </c>
      <c r="H236" s="11">
        <v>16223074</v>
      </c>
      <c r="I236" s="11">
        <f t="shared" si="12"/>
        <v>81563.97184514832</v>
      </c>
      <c r="N236" s="11">
        <f t="shared" si="13"/>
        <v>81563.97184514832</v>
      </c>
      <c r="O236" s="11">
        <f t="shared" si="14"/>
        <v>72183.418803418797</v>
      </c>
    </row>
    <row r="237" spans="1:15" x14ac:dyDescent="0.2">
      <c r="A237" s="1" t="s">
        <v>187</v>
      </c>
      <c r="B237" s="1" t="s">
        <v>188</v>
      </c>
      <c r="C237" s="1" t="s">
        <v>189</v>
      </c>
      <c r="D237" s="10">
        <v>164</v>
      </c>
      <c r="E237" s="11">
        <v>46848415</v>
      </c>
      <c r="F237" s="11">
        <f t="shared" si="15"/>
        <v>285661.06707317074</v>
      </c>
      <c r="G237" s="11">
        <v>46032430</v>
      </c>
      <c r="H237" s="11">
        <v>46847053</v>
      </c>
      <c r="I237" s="11">
        <f t="shared" si="12"/>
        <v>285652.76219512196</v>
      </c>
      <c r="N237" s="11">
        <f t="shared" si="13"/>
        <v>285661.06707317074</v>
      </c>
      <c r="O237" s="11">
        <f t="shared" si="14"/>
        <v>280685.54878048779</v>
      </c>
    </row>
    <row r="238" spans="1:15" x14ac:dyDescent="0.2">
      <c r="A238" s="1" t="s">
        <v>190</v>
      </c>
      <c r="B238" s="1" t="s">
        <v>188</v>
      </c>
      <c r="C238" s="1" t="s">
        <v>191</v>
      </c>
      <c r="D238" s="10">
        <v>381.9</v>
      </c>
      <c r="E238" s="11">
        <v>61304914</v>
      </c>
      <c r="F238" s="11">
        <f t="shared" si="15"/>
        <v>160526.09059963343</v>
      </c>
      <c r="G238" s="11">
        <v>58959978</v>
      </c>
      <c r="H238" s="11">
        <v>61293474</v>
      </c>
      <c r="I238" s="11">
        <f t="shared" si="12"/>
        <v>160496.13511390417</v>
      </c>
      <c r="N238" s="11">
        <f t="shared" si="13"/>
        <v>160526.09059963343</v>
      </c>
      <c r="O238" s="11">
        <f t="shared" si="14"/>
        <v>154385.90730557739</v>
      </c>
    </row>
    <row r="239" spans="1:15" x14ac:dyDescent="0.2">
      <c r="A239" s="1" t="s">
        <v>192</v>
      </c>
      <c r="B239" s="1" t="s">
        <v>188</v>
      </c>
      <c r="C239" s="1" t="s">
        <v>193</v>
      </c>
      <c r="D239" s="10">
        <v>297.10000000000002</v>
      </c>
      <c r="E239" s="11">
        <v>30218072</v>
      </c>
      <c r="F239" s="11">
        <f t="shared" si="15"/>
        <v>101710.10434197239</v>
      </c>
      <c r="G239" s="11">
        <v>28243510</v>
      </c>
      <c r="H239" s="11">
        <v>30203303</v>
      </c>
      <c r="I239" s="11">
        <f t="shared" si="12"/>
        <v>101660.39380679905</v>
      </c>
      <c r="N239" s="11">
        <f t="shared" si="13"/>
        <v>101710.10434197239</v>
      </c>
      <c r="O239" s="11">
        <f t="shared" si="14"/>
        <v>95063.985190171647</v>
      </c>
    </row>
    <row r="240" spans="1:15" x14ac:dyDescent="0.2">
      <c r="A240" s="1" t="s">
        <v>445</v>
      </c>
      <c r="B240" s="1" t="s">
        <v>446</v>
      </c>
      <c r="C240" s="1" t="s">
        <v>447</v>
      </c>
      <c r="D240" s="10">
        <v>299.5</v>
      </c>
      <c r="E240" s="11">
        <v>23700496</v>
      </c>
      <c r="F240" s="11">
        <f t="shared" si="15"/>
        <v>79133.542570951584</v>
      </c>
      <c r="G240" s="11">
        <v>21364291</v>
      </c>
      <c r="H240" s="11">
        <v>23700496</v>
      </c>
      <c r="I240" s="11">
        <f t="shared" si="12"/>
        <v>79133.542570951584</v>
      </c>
      <c r="N240" s="11">
        <f t="shared" si="13"/>
        <v>79133.542570951584</v>
      </c>
      <c r="O240" s="11">
        <f t="shared" si="14"/>
        <v>71333.191986644408</v>
      </c>
    </row>
    <row r="241" spans="1:15" x14ac:dyDescent="0.2">
      <c r="A241" s="1" t="s">
        <v>464</v>
      </c>
      <c r="B241" s="1" t="s">
        <v>446</v>
      </c>
      <c r="C241" s="1" t="s">
        <v>465</v>
      </c>
      <c r="D241" s="10">
        <v>171.3</v>
      </c>
      <c r="E241" s="11">
        <v>18443477</v>
      </c>
      <c r="F241" s="11">
        <f t="shared" si="15"/>
        <v>107667.69994162288</v>
      </c>
      <c r="G241" s="11">
        <v>16988981</v>
      </c>
      <c r="H241" s="11">
        <v>18443477</v>
      </c>
      <c r="I241" s="11">
        <f t="shared" si="12"/>
        <v>107667.69994162288</v>
      </c>
      <c r="N241" s="11">
        <f t="shared" si="13"/>
        <v>107667.69994162288</v>
      </c>
      <c r="O241" s="11">
        <f t="shared" si="14"/>
        <v>99176.771745475766</v>
      </c>
    </row>
    <row r="242" spans="1:15" x14ac:dyDescent="0.2">
      <c r="A242" s="1" t="s">
        <v>455</v>
      </c>
      <c r="B242" s="1" t="s">
        <v>456</v>
      </c>
      <c r="C242" s="1" t="s">
        <v>457</v>
      </c>
      <c r="D242" s="10">
        <v>125.6</v>
      </c>
      <c r="E242" s="11">
        <v>32196592</v>
      </c>
      <c r="F242" s="11">
        <f t="shared" si="15"/>
        <v>256342.29299363057</v>
      </c>
      <c r="G242" s="11">
        <v>31548485</v>
      </c>
      <c r="H242" s="11">
        <v>32196592</v>
      </c>
      <c r="I242" s="11">
        <f t="shared" si="12"/>
        <v>256342.29299363057</v>
      </c>
      <c r="N242" s="11">
        <f t="shared" si="13"/>
        <v>256342.29299363057</v>
      </c>
      <c r="O242" s="11">
        <f t="shared" si="14"/>
        <v>251182.20541401274</v>
      </c>
    </row>
    <row r="243" spans="1:15" x14ac:dyDescent="0.2">
      <c r="A243" s="1" t="s">
        <v>473</v>
      </c>
      <c r="B243" s="1" t="s">
        <v>456</v>
      </c>
      <c r="C243" s="1" t="s">
        <v>474</v>
      </c>
      <c r="D243" s="10">
        <v>923.2</v>
      </c>
      <c r="E243" s="11">
        <v>80220310</v>
      </c>
      <c r="F243" s="11">
        <f t="shared" si="15"/>
        <v>86893.75</v>
      </c>
      <c r="G243" s="11">
        <v>73716986</v>
      </c>
      <c r="H243" s="11">
        <v>80180476</v>
      </c>
      <c r="I243" s="11">
        <f t="shared" si="12"/>
        <v>86850.602253032921</v>
      </c>
      <c r="N243" s="11">
        <f t="shared" si="13"/>
        <v>86893.75</v>
      </c>
      <c r="O243" s="11">
        <f t="shared" si="14"/>
        <v>79849.421577123052</v>
      </c>
    </row>
    <row r="244" spans="1:15" x14ac:dyDescent="0.2">
      <c r="A244" s="1" t="s">
        <v>249</v>
      </c>
      <c r="B244" s="1" t="s">
        <v>250</v>
      </c>
      <c r="C244" s="1" t="s">
        <v>251</v>
      </c>
      <c r="D244" s="10">
        <v>6959.3</v>
      </c>
      <c r="E244" s="11">
        <v>430052372</v>
      </c>
      <c r="F244" s="11">
        <f t="shared" si="15"/>
        <v>61795.34895751009</v>
      </c>
      <c r="G244" s="11">
        <v>390822504</v>
      </c>
      <c r="H244" s="11">
        <v>429972511</v>
      </c>
      <c r="I244" s="11">
        <f t="shared" si="12"/>
        <v>61783.873521762245</v>
      </c>
      <c r="N244" s="11">
        <f t="shared" si="13"/>
        <v>61795.34895751009</v>
      </c>
      <c r="O244" s="11">
        <f t="shared" si="14"/>
        <v>56158.306726251205</v>
      </c>
    </row>
    <row r="245" spans="1:15" x14ac:dyDescent="0.2">
      <c r="A245" s="1" t="s">
        <v>252</v>
      </c>
      <c r="B245" s="1" t="s">
        <v>250</v>
      </c>
      <c r="C245" s="1" t="s">
        <v>253</v>
      </c>
      <c r="D245" s="10">
        <v>679.6</v>
      </c>
      <c r="E245" s="11">
        <v>60507478</v>
      </c>
      <c r="F245" s="11">
        <f t="shared" si="15"/>
        <v>89033.958210712182</v>
      </c>
      <c r="G245" s="11">
        <v>57646860</v>
      </c>
      <c r="H245" s="11">
        <v>60507478</v>
      </c>
      <c r="I245" s="11">
        <f t="shared" si="12"/>
        <v>89033.958210712182</v>
      </c>
      <c r="N245" s="11">
        <f t="shared" si="13"/>
        <v>89033.958210712182</v>
      </c>
      <c r="O245" s="11">
        <f t="shared" si="14"/>
        <v>84824.69099470276</v>
      </c>
    </row>
    <row r="246" spans="1:15" x14ac:dyDescent="0.2">
      <c r="A246" s="1" t="s">
        <v>254</v>
      </c>
      <c r="B246" s="1" t="s">
        <v>250</v>
      </c>
      <c r="C246" s="1" t="s">
        <v>255</v>
      </c>
      <c r="D246" s="10">
        <v>451</v>
      </c>
      <c r="E246" s="11">
        <v>19360239</v>
      </c>
      <c r="F246" s="11">
        <f t="shared" si="15"/>
        <v>42927.359201773834</v>
      </c>
      <c r="G246" s="11">
        <v>17686504</v>
      </c>
      <c r="H246" s="11">
        <v>19360239</v>
      </c>
      <c r="I246" s="11">
        <f t="shared" si="12"/>
        <v>42927.359201773834</v>
      </c>
      <c r="N246" s="11">
        <f t="shared" si="13"/>
        <v>42927.359201773834</v>
      </c>
      <c r="O246" s="11">
        <f t="shared" si="14"/>
        <v>39216.195121951219</v>
      </c>
    </row>
    <row r="247" spans="1:15" x14ac:dyDescent="0.2">
      <c r="A247" s="1" t="s">
        <v>589</v>
      </c>
      <c r="B247" s="1" t="s">
        <v>590</v>
      </c>
      <c r="C247" s="1" t="s">
        <v>591</v>
      </c>
      <c r="D247" s="10">
        <v>855.9</v>
      </c>
      <c r="E247" s="11">
        <v>84428534</v>
      </c>
      <c r="F247" s="11">
        <f t="shared" si="15"/>
        <v>98642.988666900346</v>
      </c>
      <c r="G247" s="11">
        <v>79893848</v>
      </c>
      <c r="H247" s="11">
        <v>84428534</v>
      </c>
      <c r="I247" s="11">
        <f t="shared" si="12"/>
        <v>98642.988666900346</v>
      </c>
      <c r="N247" s="11">
        <f t="shared" si="13"/>
        <v>98642.988666900346</v>
      </c>
      <c r="O247" s="11">
        <f t="shared" si="14"/>
        <v>93344.839350391398</v>
      </c>
    </row>
    <row r="248" spans="1:15" x14ac:dyDescent="0.2">
      <c r="A248" s="1" t="s">
        <v>166</v>
      </c>
      <c r="B248" s="1" t="s">
        <v>167</v>
      </c>
      <c r="C248" s="1" t="s">
        <v>168</v>
      </c>
      <c r="D248" s="10">
        <v>45579.7</v>
      </c>
      <c r="E248" s="11">
        <v>2678122915</v>
      </c>
      <c r="F248" s="11">
        <f t="shared" si="15"/>
        <v>58756.922818710962</v>
      </c>
      <c r="G248" s="11">
        <v>2432636758</v>
      </c>
      <c r="H248" s="11">
        <v>2678032418</v>
      </c>
      <c r="I248" s="11">
        <f t="shared" si="12"/>
        <v>58754.937351496395</v>
      </c>
      <c r="N248" s="11">
        <f t="shared" si="13"/>
        <v>58756.922818710962</v>
      </c>
      <c r="O248" s="11">
        <f t="shared" si="14"/>
        <v>53371.056808184352</v>
      </c>
    </row>
    <row r="249" spans="1:15" x14ac:dyDescent="0.2">
      <c r="A249" s="1" t="s">
        <v>169</v>
      </c>
      <c r="B249" s="1" t="s">
        <v>167</v>
      </c>
      <c r="C249" s="1" t="s">
        <v>170</v>
      </c>
      <c r="D249" s="10">
        <v>6262.3</v>
      </c>
      <c r="E249" s="11">
        <v>357299259</v>
      </c>
      <c r="F249" s="11">
        <f t="shared" si="15"/>
        <v>57055.596027018822</v>
      </c>
      <c r="G249" s="11">
        <v>332294850</v>
      </c>
      <c r="H249" s="11">
        <v>357299259</v>
      </c>
      <c r="I249" s="11">
        <f t="shared" si="12"/>
        <v>57055.596027018822</v>
      </c>
      <c r="N249" s="11">
        <f t="shared" si="13"/>
        <v>57055.596027018822</v>
      </c>
      <c r="O249" s="11">
        <f t="shared" si="14"/>
        <v>53062.748510930491</v>
      </c>
    </row>
    <row r="250" spans="1:15" x14ac:dyDescent="0.2">
      <c r="A250" s="1" t="s">
        <v>171</v>
      </c>
      <c r="B250" s="1" t="s">
        <v>167</v>
      </c>
      <c r="C250" s="1" t="s">
        <v>172</v>
      </c>
      <c r="D250" s="10">
        <v>4647.8</v>
      </c>
      <c r="E250" s="11">
        <v>130843208</v>
      </c>
      <c r="F250" s="11">
        <f t="shared" si="15"/>
        <v>28151.64335814794</v>
      </c>
      <c r="G250" s="11">
        <v>112293265</v>
      </c>
      <c r="H250" s="11">
        <v>130821231</v>
      </c>
      <c r="I250" s="11">
        <f t="shared" si="12"/>
        <v>28146.914884461465</v>
      </c>
      <c r="N250" s="11">
        <f t="shared" si="13"/>
        <v>28151.64335814794</v>
      </c>
      <c r="O250" s="11">
        <f t="shared" si="14"/>
        <v>24160.520030982399</v>
      </c>
    </row>
    <row r="251" spans="1:15" x14ac:dyDescent="0.2">
      <c r="A251" s="1" t="s">
        <v>173</v>
      </c>
      <c r="B251" s="1" t="s">
        <v>167</v>
      </c>
      <c r="C251" s="1" t="s">
        <v>174</v>
      </c>
      <c r="D251" s="10">
        <v>2523.3000000000002</v>
      </c>
      <c r="E251" s="11">
        <v>105319209</v>
      </c>
      <c r="F251" s="11">
        <f t="shared" si="15"/>
        <v>41738.679110688383</v>
      </c>
      <c r="G251" s="11">
        <v>93902529</v>
      </c>
      <c r="H251" s="11">
        <v>105319209</v>
      </c>
      <c r="I251" s="11">
        <f t="shared" si="12"/>
        <v>41738.679110688383</v>
      </c>
      <c r="N251" s="11">
        <f t="shared" si="13"/>
        <v>41738.679110688383</v>
      </c>
      <c r="O251" s="11">
        <f t="shared" si="14"/>
        <v>37214.1754844846</v>
      </c>
    </row>
    <row r="252" spans="1:15" x14ac:dyDescent="0.2">
      <c r="A252" s="1" t="s">
        <v>175</v>
      </c>
      <c r="B252" s="1" t="s">
        <v>167</v>
      </c>
      <c r="C252" s="1" t="s">
        <v>176</v>
      </c>
      <c r="D252" s="10">
        <v>1817</v>
      </c>
      <c r="E252" s="11">
        <v>59750465</v>
      </c>
      <c r="F252" s="11">
        <f t="shared" si="15"/>
        <v>32884.130434782608</v>
      </c>
      <c r="G252" s="11">
        <v>51212738</v>
      </c>
      <c r="H252" s="11">
        <v>59716091</v>
      </c>
      <c r="I252" s="11">
        <f t="shared" si="12"/>
        <v>32865.212438084753</v>
      </c>
      <c r="N252" s="11">
        <f t="shared" si="13"/>
        <v>32884.130434782608</v>
      </c>
      <c r="O252" s="11">
        <f t="shared" si="14"/>
        <v>28185.326362135387</v>
      </c>
    </row>
    <row r="253" spans="1:15" x14ac:dyDescent="0.2">
      <c r="A253" s="1" t="s">
        <v>177</v>
      </c>
      <c r="B253" s="1" t="s">
        <v>167</v>
      </c>
      <c r="C253" s="1" t="s">
        <v>178</v>
      </c>
      <c r="D253" s="10">
        <v>1280.7</v>
      </c>
      <c r="E253" s="11">
        <v>58018588</v>
      </c>
      <c r="F253" s="11">
        <f t="shared" si="15"/>
        <v>45302.247208557819</v>
      </c>
      <c r="G253" s="11">
        <v>53189931</v>
      </c>
      <c r="H253" s="11">
        <v>58014386</v>
      </c>
      <c r="I253" s="11">
        <f t="shared" si="12"/>
        <v>45298.966190364641</v>
      </c>
      <c r="N253" s="11">
        <f t="shared" si="13"/>
        <v>45302.247208557819</v>
      </c>
      <c r="O253" s="11">
        <f t="shared" si="14"/>
        <v>41531.920824549074</v>
      </c>
    </row>
    <row r="254" spans="1:15" x14ac:dyDescent="0.2">
      <c r="A254" s="1" t="s">
        <v>179</v>
      </c>
      <c r="B254" s="1" t="s">
        <v>167</v>
      </c>
      <c r="C254" s="1" t="s">
        <v>180</v>
      </c>
      <c r="D254" s="10">
        <v>4809.8</v>
      </c>
      <c r="E254" s="11">
        <v>213695143</v>
      </c>
      <c r="F254" s="11">
        <f t="shared" si="15"/>
        <v>44429.112021289868</v>
      </c>
      <c r="G254" s="11">
        <v>193442235</v>
      </c>
      <c r="H254" s="11">
        <v>213695143</v>
      </c>
      <c r="I254" s="11">
        <f t="shared" si="12"/>
        <v>44429.112021289868</v>
      </c>
      <c r="N254" s="11">
        <f t="shared" si="13"/>
        <v>44429.112021289868</v>
      </c>
      <c r="O254" s="11">
        <f t="shared" si="14"/>
        <v>40218.353153977296</v>
      </c>
    </row>
    <row r="255" spans="1:15" x14ac:dyDescent="0.2">
      <c r="A255" s="1" t="s">
        <v>181</v>
      </c>
      <c r="B255" s="1" t="s">
        <v>167</v>
      </c>
      <c r="C255" s="1" t="s">
        <v>182</v>
      </c>
      <c r="D255" s="10">
        <v>6327.9</v>
      </c>
      <c r="E255" s="11">
        <v>324682591</v>
      </c>
      <c r="F255" s="11">
        <f t="shared" si="15"/>
        <v>51309.690576652603</v>
      </c>
      <c r="G255" s="11">
        <v>299809692</v>
      </c>
      <c r="H255" s="11">
        <v>324682591</v>
      </c>
      <c r="I255" s="11">
        <f t="shared" si="12"/>
        <v>51309.690576652603</v>
      </c>
      <c r="N255" s="11">
        <f t="shared" si="13"/>
        <v>51309.690576652603</v>
      </c>
      <c r="O255" s="11">
        <f t="shared" si="14"/>
        <v>47379.018631773579</v>
      </c>
    </row>
    <row r="256" spans="1:15" x14ac:dyDescent="0.2">
      <c r="A256" s="1" t="s">
        <v>183</v>
      </c>
      <c r="B256" s="1" t="s">
        <v>167</v>
      </c>
      <c r="C256" s="1" t="s">
        <v>184</v>
      </c>
      <c r="D256" s="10">
        <v>1927.8</v>
      </c>
      <c r="E256" s="11">
        <v>92966485</v>
      </c>
      <c r="F256" s="11">
        <f t="shared" si="15"/>
        <v>48224.133727565102</v>
      </c>
      <c r="G256" s="11">
        <v>86549908</v>
      </c>
      <c r="H256" s="11">
        <v>92966485</v>
      </c>
      <c r="I256" s="11">
        <f t="shared" si="12"/>
        <v>48224.133727565102</v>
      </c>
      <c r="N256" s="11">
        <f t="shared" si="13"/>
        <v>48224.133727565102</v>
      </c>
      <c r="O256" s="11">
        <f t="shared" si="14"/>
        <v>44895.688349413838</v>
      </c>
    </row>
    <row r="257" spans="1:15" x14ac:dyDescent="0.2">
      <c r="A257" s="1" t="s">
        <v>185</v>
      </c>
      <c r="B257" s="1" t="s">
        <v>167</v>
      </c>
      <c r="C257" s="1" t="s">
        <v>186</v>
      </c>
      <c r="D257" s="10">
        <v>777.3</v>
      </c>
      <c r="E257" s="11">
        <v>31312669</v>
      </c>
      <c r="F257" s="11">
        <f t="shared" si="15"/>
        <v>40283.891676315456</v>
      </c>
      <c r="G257" s="11">
        <v>28329488</v>
      </c>
      <c r="H257" s="11">
        <v>31309726</v>
      </c>
      <c r="I257" s="11">
        <f t="shared" si="12"/>
        <v>40280.105493374504</v>
      </c>
      <c r="N257" s="11">
        <f t="shared" si="13"/>
        <v>40283.891676315456</v>
      </c>
      <c r="O257" s="11">
        <f t="shared" si="14"/>
        <v>36446.015695355723</v>
      </c>
    </row>
    <row r="258" spans="1:15" x14ac:dyDescent="0.2">
      <c r="A258" s="1" t="s">
        <v>616</v>
      </c>
      <c r="B258" s="1" t="s">
        <v>617</v>
      </c>
      <c r="C258" s="1" t="s">
        <v>618</v>
      </c>
      <c r="D258" s="10">
        <v>4257.7</v>
      </c>
      <c r="E258" s="11">
        <v>195985413</v>
      </c>
      <c r="F258" s="11">
        <f t="shared" si="15"/>
        <v>46030.817812433947</v>
      </c>
      <c r="G258" s="11">
        <v>182593885</v>
      </c>
      <c r="H258" s="11">
        <v>195985413</v>
      </c>
      <c r="I258" s="11">
        <f t="shared" si="12"/>
        <v>46030.817812433947</v>
      </c>
      <c r="N258" s="11">
        <f t="shared" si="13"/>
        <v>46030.817812433947</v>
      </c>
      <c r="O258" s="11">
        <f t="shared" si="14"/>
        <v>42885.568499424575</v>
      </c>
    </row>
    <row r="259" spans="1:15" x14ac:dyDescent="0.2">
      <c r="A259" s="1" t="s">
        <v>623</v>
      </c>
      <c r="B259" s="1" t="s">
        <v>617</v>
      </c>
      <c r="C259" s="1" t="s">
        <v>624</v>
      </c>
      <c r="D259" s="10">
        <v>714.5</v>
      </c>
      <c r="E259" s="11">
        <v>91643594</v>
      </c>
      <c r="F259" s="11">
        <f t="shared" si="15"/>
        <v>128262.55283414976</v>
      </c>
      <c r="G259" s="11">
        <v>89322359</v>
      </c>
      <c r="H259" s="11">
        <v>91643594</v>
      </c>
      <c r="I259" s="11">
        <f t="shared" si="12"/>
        <v>128262.55283414976</v>
      </c>
      <c r="N259" s="11">
        <f t="shared" si="13"/>
        <v>128262.55283414976</v>
      </c>
      <c r="O259" s="11">
        <f t="shared" si="14"/>
        <v>125013.79846046187</v>
      </c>
    </row>
    <row r="260" spans="1:15" x14ac:dyDescent="0.2">
      <c r="A260" s="1" t="s">
        <v>329</v>
      </c>
      <c r="B260" s="1" t="s">
        <v>330</v>
      </c>
      <c r="C260" s="1" t="s">
        <v>331</v>
      </c>
      <c r="D260" s="10">
        <v>3467.7</v>
      </c>
      <c r="E260" s="11">
        <v>214761078</v>
      </c>
      <c r="F260" s="11">
        <f t="shared" si="15"/>
        <v>61931.850506099145</v>
      </c>
      <c r="G260" s="11">
        <v>198034765</v>
      </c>
      <c r="H260" s="11">
        <v>214752364</v>
      </c>
      <c r="I260" s="11">
        <f t="shared" si="12"/>
        <v>61929.337601291925</v>
      </c>
      <c r="N260" s="11">
        <f t="shared" si="13"/>
        <v>61931.850506099145</v>
      </c>
      <c r="O260" s="11">
        <f t="shared" si="14"/>
        <v>57108.390287510454</v>
      </c>
    </row>
    <row r="261" spans="1:15" x14ac:dyDescent="0.2">
      <c r="A261" s="1" t="s">
        <v>393</v>
      </c>
      <c r="B261" s="1" t="s">
        <v>330</v>
      </c>
      <c r="C261" s="1" t="s">
        <v>394</v>
      </c>
      <c r="D261" s="10">
        <v>716.4</v>
      </c>
      <c r="E261" s="11">
        <v>28049716</v>
      </c>
      <c r="F261" s="11">
        <f t="shared" si="15"/>
        <v>39153.707426018984</v>
      </c>
      <c r="G261" s="11">
        <v>25315432</v>
      </c>
      <c r="H261" s="11">
        <v>28049716</v>
      </c>
      <c r="I261" s="11">
        <f t="shared" si="12"/>
        <v>39153.707426018984</v>
      </c>
      <c r="N261" s="11">
        <f t="shared" si="13"/>
        <v>39153.707426018984</v>
      </c>
      <c r="O261" s="11">
        <f t="shared" si="14"/>
        <v>35337.007258514801</v>
      </c>
    </row>
    <row r="262" spans="1:15" x14ac:dyDescent="0.2">
      <c r="A262" s="1" t="s">
        <v>532</v>
      </c>
      <c r="B262" s="1" t="s">
        <v>330</v>
      </c>
      <c r="C262" s="1" t="s">
        <v>533</v>
      </c>
      <c r="D262" s="10">
        <v>5356.4</v>
      </c>
      <c r="E262" s="11">
        <v>443141054</v>
      </c>
      <c r="F262" s="11">
        <f t="shared" si="15"/>
        <v>82731.135464117702</v>
      </c>
      <c r="G262" s="11">
        <v>416942473</v>
      </c>
      <c r="H262" s="11">
        <v>443141054</v>
      </c>
      <c r="I262" s="11">
        <f t="shared" ref="I262:I325" si="16">H262/D262</f>
        <v>82731.135464117702</v>
      </c>
      <c r="N262" s="11">
        <f t="shared" ref="N262:N301" si="17">E262/D262</f>
        <v>82731.135464117702</v>
      </c>
      <c r="O262" s="11">
        <f t="shared" ref="O262:O301" si="18">G262/D262</f>
        <v>77840.055447688748</v>
      </c>
    </row>
    <row r="263" spans="1:15" x14ac:dyDescent="0.2">
      <c r="A263" s="1" t="s">
        <v>558</v>
      </c>
      <c r="B263" s="1" t="s">
        <v>330</v>
      </c>
      <c r="C263" s="1" t="s">
        <v>559</v>
      </c>
      <c r="D263" s="10">
        <v>3362.4</v>
      </c>
      <c r="E263" s="11">
        <v>172936491</v>
      </c>
      <c r="F263" s="11">
        <f t="shared" ref="F263:F301" si="19">E263/D263</f>
        <v>51432.456281227693</v>
      </c>
      <c r="G263" s="11">
        <v>156376367</v>
      </c>
      <c r="H263" s="11">
        <v>172936491</v>
      </c>
      <c r="I263" s="11">
        <f t="shared" si="16"/>
        <v>51432.456281227693</v>
      </c>
      <c r="N263" s="11">
        <f t="shared" si="17"/>
        <v>51432.456281227693</v>
      </c>
      <c r="O263" s="11">
        <f t="shared" si="18"/>
        <v>46507.365869616937</v>
      </c>
    </row>
    <row r="264" spans="1:15" x14ac:dyDescent="0.2">
      <c r="A264" s="1" t="s">
        <v>658</v>
      </c>
      <c r="B264" s="1" t="s">
        <v>330</v>
      </c>
      <c r="C264" s="1" t="s">
        <v>659</v>
      </c>
      <c r="D264" s="10">
        <v>12903.4</v>
      </c>
      <c r="E264" s="11">
        <v>634802656</v>
      </c>
      <c r="F264" s="11">
        <f t="shared" si="19"/>
        <v>49196.541686687233</v>
      </c>
      <c r="G264" s="11">
        <v>559290875</v>
      </c>
      <c r="H264" s="11">
        <v>633891888</v>
      </c>
      <c r="I264" s="11">
        <f t="shared" si="16"/>
        <v>49125.958119565388</v>
      </c>
      <c r="N264" s="11">
        <f t="shared" si="17"/>
        <v>49196.541686687233</v>
      </c>
      <c r="O264" s="11">
        <f t="shared" si="18"/>
        <v>43344.457662321562</v>
      </c>
    </row>
    <row r="265" spans="1:15" x14ac:dyDescent="0.2">
      <c r="A265" s="1" t="s">
        <v>481</v>
      </c>
      <c r="B265" s="1" t="s">
        <v>482</v>
      </c>
      <c r="C265" s="1" t="s">
        <v>483</v>
      </c>
      <c r="D265" s="10">
        <v>292.89999999999998</v>
      </c>
      <c r="E265" s="11">
        <v>30505560</v>
      </c>
      <c r="F265" s="11">
        <f t="shared" si="19"/>
        <v>104150.08535336293</v>
      </c>
      <c r="G265" s="11">
        <v>28341403</v>
      </c>
      <c r="H265" s="11">
        <v>30505560</v>
      </c>
      <c r="I265" s="11">
        <f t="shared" si="16"/>
        <v>104150.08535336293</v>
      </c>
      <c r="N265" s="11">
        <f t="shared" si="17"/>
        <v>104150.08535336293</v>
      </c>
      <c r="O265" s="11">
        <f t="shared" si="18"/>
        <v>96761.362239672249</v>
      </c>
    </row>
    <row r="266" spans="1:15" x14ac:dyDescent="0.2">
      <c r="A266" s="1" t="s">
        <v>346</v>
      </c>
      <c r="B266" s="1" t="s">
        <v>347</v>
      </c>
      <c r="C266" s="1" t="s">
        <v>348</v>
      </c>
      <c r="D266" s="10">
        <v>906.4</v>
      </c>
      <c r="E266" s="11">
        <v>63379731</v>
      </c>
      <c r="F266" s="11">
        <f t="shared" si="19"/>
        <v>69924.681156222417</v>
      </c>
      <c r="G266" s="11">
        <v>57857716</v>
      </c>
      <c r="H266" s="11">
        <v>63371234</v>
      </c>
      <c r="I266" s="11">
        <f t="shared" si="16"/>
        <v>69915.306707855256</v>
      </c>
      <c r="N266" s="11">
        <f t="shared" si="17"/>
        <v>69924.681156222417</v>
      </c>
      <c r="O266" s="11">
        <f t="shared" si="18"/>
        <v>63832.431597528688</v>
      </c>
    </row>
    <row r="267" spans="1:15" x14ac:dyDescent="0.2">
      <c r="A267" s="1" t="s">
        <v>117</v>
      </c>
      <c r="B267" s="1" t="s">
        <v>118</v>
      </c>
      <c r="C267" s="1" t="s">
        <v>119</v>
      </c>
      <c r="D267" s="10">
        <v>446</v>
      </c>
      <c r="E267" s="11">
        <v>24620392</v>
      </c>
      <c r="F267" s="11">
        <f t="shared" si="19"/>
        <v>55202.672645739913</v>
      </c>
      <c r="G267" s="11">
        <v>21915539</v>
      </c>
      <c r="H267" s="11">
        <v>24609320</v>
      </c>
      <c r="I267" s="11">
        <f t="shared" si="16"/>
        <v>55177.847533632288</v>
      </c>
      <c r="N267" s="11">
        <f t="shared" si="17"/>
        <v>55202.672645739913</v>
      </c>
      <c r="O267" s="11">
        <f t="shared" si="18"/>
        <v>49137.979820627799</v>
      </c>
    </row>
    <row r="268" spans="1:15" x14ac:dyDescent="0.2">
      <c r="A268" s="1" t="s">
        <v>340</v>
      </c>
      <c r="B268" s="1" t="s">
        <v>341</v>
      </c>
      <c r="C268" s="1" t="s">
        <v>341</v>
      </c>
      <c r="D268" s="10">
        <v>266.7</v>
      </c>
      <c r="E268" s="11">
        <v>17535949</v>
      </c>
      <c r="F268" s="11">
        <f t="shared" si="19"/>
        <v>65751.589801274837</v>
      </c>
      <c r="G268" s="11">
        <v>16100784</v>
      </c>
      <c r="H268" s="11">
        <v>17531867</v>
      </c>
      <c r="I268" s="11">
        <f t="shared" si="16"/>
        <v>65736.284214473199</v>
      </c>
      <c r="N268" s="11">
        <f t="shared" si="17"/>
        <v>65751.589801274837</v>
      </c>
      <c r="O268" s="11">
        <f t="shared" si="18"/>
        <v>60370.393700787405</v>
      </c>
    </row>
    <row r="269" spans="1:15" x14ac:dyDescent="0.2">
      <c r="A269" s="1" t="s">
        <v>342</v>
      </c>
      <c r="B269" s="1" t="s">
        <v>341</v>
      </c>
      <c r="C269" s="1" t="s">
        <v>343</v>
      </c>
      <c r="D269" s="10">
        <v>362.7</v>
      </c>
      <c r="E269" s="11">
        <v>38511208</v>
      </c>
      <c r="F269" s="11">
        <f t="shared" si="19"/>
        <v>106179.23352633031</v>
      </c>
      <c r="G269" s="11">
        <v>36604130</v>
      </c>
      <c r="H269" s="11">
        <v>38507752</v>
      </c>
      <c r="I269" s="11">
        <f t="shared" si="16"/>
        <v>106169.70499035016</v>
      </c>
      <c r="N269" s="11">
        <f t="shared" si="17"/>
        <v>106179.23352633031</v>
      </c>
      <c r="O269" s="11">
        <f t="shared" si="18"/>
        <v>100921.22966639097</v>
      </c>
    </row>
    <row r="270" spans="1:15" x14ac:dyDescent="0.2">
      <c r="A270" s="1" t="s">
        <v>344</v>
      </c>
      <c r="B270" s="1" t="s">
        <v>341</v>
      </c>
      <c r="C270" s="1" t="s">
        <v>345</v>
      </c>
      <c r="D270" s="10">
        <v>301.89999999999998</v>
      </c>
      <c r="E270" s="11">
        <v>37259511</v>
      </c>
      <c r="F270" s="11">
        <f t="shared" si="19"/>
        <v>123416.73070553165</v>
      </c>
      <c r="G270" s="11">
        <v>36114085</v>
      </c>
      <c r="H270" s="11">
        <v>37258837</v>
      </c>
      <c r="I270" s="11">
        <f t="shared" si="16"/>
        <v>123414.49817820471</v>
      </c>
      <c r="N270" s="11">
        <f t="shared" si="17"/>
        <v>123416.73070553165</v>
      </c>
      <c r="O270" s="11">
        <f t="shared" si="18"/>
        <v>119622.67307055317</v>
      </c>
    </row>
    <row r="271" spans="1:15" x14ac:dyDescent="0.2">
      <c r="A271" s="1" t="s">
        <v>562</v>
      </c>
      <c r="B271" s="1" t="s">
        <v>563</v>
      </c>
      <c r="C271" s="1" t="s">
        <v>564</v>
      </c>
      <c r="D271" s="10">
        <v>423.2</v>
      </c>
      <c r="E271" s="11">
        <v>107270357</v>
      </c>
      <c r="F271" s="11">
        <f t="shared" si="19"/>
        <v>253474.37854442344</v>
      </c>
      <c r="G271" s="11">
        <v>105498810</v>
      </c>
      <c r="H271" s="11">
        <v>107270357</v>
      </c>
      <c r="I271" s="11">
        <f t="shared" si="16"/>
        <v>253474.37854442344</v>
      </c>
      <c r="N271" s="11">
        <f t="shared" si="17"/>
        <v>253474.37854442344</v>
      </c>
      <c r="O271" s="11">
        <f t="shared" si="18"/>
        <v>249288.3034026465</v>
      </c>
    </row>
    <row r="272" spans="1:15" x14ac:dyDescent="0.2">
      <c r="A272" s="1" t="s">
        <v>59</v>
      </c>
      <c r="B272" s="1" t="s">
        <v>60</v>
      </c>
      <c r="C272" s="1" t="s">
        <v>61</v>
      </c>
      <c r="D272" s="10">
        <v>208.7</v>
      </c>
      <c r="E272" s="11">
        <v>98252917</v>
      </c>
      <c r="F272" s="11">
        <f t="shared" si="19"/>
        <v>470785.41926209873</v>
      </c>
      <c r="G272" s="11">
        <v>97698827</v>
      </c>
      <c r="H272" s="11">
        <v>98252917</v>
      </c>
      <c r="I272" s="11">
        <f t="shared" si="16"/>
        <v>470785.41926209873</v>
      </c>
      <c r="N272" s="11">
        <f t="shared" si="17"/>
        <v>470785.41926209873</v>
      </c>
      <c r="O272" s="11">
        <f t="shared" si="18"/>
        <v>468130.45999041689</v>
      </c>
    </row>
    <row r="273" spans="1:15" x14ac:dyDescent="0.2">
      <c r="A273" s="1" t="s">
        <v>62</v>
      </c>
      <c r="B273" s="1" t="s">
        <v>60</v>
      </c>
      <c r="C273" s="1" t="s">
        <v>63</v>
      </c>
      <c r="D273" s="10">
        <v>947.7</v>
      </c>
      <c r="E273" s="11">
        <v>320972644</v>
      </c>
      <c r="F273" s="11">
        <f t="shared" si="19"/>
        <v>338685.91748443601</v>
      </c>
      <c r="G273" s="11">
        <v>317084384</v>
      </c>
      <c r="H273" s="11">
        <v>320972644</v>
      </c>
      <c r="I273" s="11">
        <f t="shared" si="16"/>
        <v>338685.91748443601</v>
      </c>
      <c r="N273" s="11">
        <f t="shared" si="17"/>
        <v>338685.91748443601</v>
      </c>
      <c r="O273" s="11">
        <f t="shared" si="18"/>
        <v>334583.07903344941</v>
      </c>
    </row>
    <row r="274" spans="1:15" x14ac:dyDescent="0.2">
      <c r="A274" s="1" t="s">
        <v>349</v>
      </c>
      <c r="B274" s="1" t="s">
        <v>350</v>
      </c>
      <c r="C274" s="1" t="s">
        <v>351</v>
      </c>
      <c r="D274" s="10">
        <v>1642.9</v>
      </c>
      <c r="E274" s="11">
        <v>64829815</v>
      </c>
      <c r="F274" s="11">
        <f t="shared" si="19"/>
        <v>39460.597114857868</v>
      </c>
      <c r="G274" s="11">
        <v>56432737</v>
      </c>
      <c r="H274" s="11">
        <v>64772729</v>
      </c>
      <c r="I274" s="11">
        <f t="shared" si="16"/>
        <v>39425.850021303791</v>
      </c>
      <c r="N274" s="11">
        <f t="shared" si="17"/>
        <v>39460.597114857868</v>
      </c>
      <c r="O274" s="11">
        <f t="shared" si="18"/>
        <v>34349.465579158801</v>
      </c>
    </row>
    <row r="275" spans="1:15" x14ac:dyDescent="0.2">
      <c r="A275" s="1" t="s">
        <v>357</v>
      </c>
      <c r="B275" s="1" t="s">
        <v>350</v>
      </c>
      <c r="C275" s="1" t="s">
        <v>358</v>
      </c>
      <c r="D275" s="10">
        <v>528.4</v>
      </c>
      <c r="E275" s="11">
        <v>19345648</v>
      </c>
      <c r="F275" s="11">
        <f t="shared" si="19"/>
        <v>36611.748675246025</v>
      </c>
      <c r="G275" s="11">
        <v>17190506</v>
      </c>
      <c r="H275" s="11">
        <v>19326685</v>
      </c>
      <c r="I275" s="11">
        <f t="shared" si="16"/>
        <v>36575.861090083272</v>
      </c>
      <c r="N275" s="11">
        <f t="shared" si="17"/>
        <v>36611.748675246025</v>
      </c>
      <c r="O275" s="11">
        <f t="shared" si="18"/>
        <v>32533.130204390614</v>
      </c>
    </row>
    <row r="276" spans="1:15" x14ac:dyDescent="0.2">
      <c r="A276" s="1" t="s">
        <v>359</v>
      </c>
      <c r="B276" s="1" t="s">
        <v>350</v>
      </c>
      <c r="C276" s="1" t="s">
        <v>360</v>
      </c>
      <c r="D276" s="10">
        <v>691.3</v>
      </c>
      <c r="E276" s="11">
        <v>19832202</v>
      </c>
      <c r="F276" s="11">
        <f t="shared" si="19"/>
        <v>28688.271372775933</v>
      </c>
      <c r="G276" s="11">
        <v>16815602</v>
      </c>
      <c r="H276" s="11">
        <v>19817706</v>
      </c>
      <c r="I276" s="11">
        <f t="shared" si="16"/>
        <v>28667.302184290471</v>
      </c>
      <c r="N276" s="11">
        <f t="shared" si="17"/>
        <v>28688.271372775933</v>
      </c>
      <c r="O276" s="11">
        <f t="shared" si="18"/>
        <v>24324.60870823087</v>
      </c>
    </row>
    <row r="277" spans="1:15" x14ac:dyDescent="0.2">
      <c r="A277" s="1" t="s">
        <v>361</v>
      </c>
      <c r="B277" s="1" t="s">
        <v>350</v>
      </c>
      <c r="C277" s="1" t="s">
        <v>362</v>
      </c>
      <c r="D277" s="10">
        <v>340.6</v>
      </c>
      <c r="E277" s="11">
        <v>16913958</v>
      </c>
      <c r="F277" s="11">
        <f t="shared" si="19"/>
        <v>49659.301233118022</v>
      </c>
      <c r="G277" s="11">
        <v>15122296</v>
      </c>
      <c r="H277" s="11">
        <v>16904319</v>
      </c>
      <c r="I277" s="11">
        <f t="shared" si="16"/>
        <v>49631.001174398116</v>
      </c>
      <c r="N277" s="11">
        <f t="shared" si="17"/>
        <v>49659.301233118022</v>
      </c>
      <c r="O277" s="11">
        <f t="shared" si="18"/>
        <v>44398.990017615972</v>
      </c>
    </row>
    <row r="278" spans="1:15" x14ac:dyDescent="0.2">
      <c r="A278" s="1" t="s">
        <v>363</v>
      </c>
      <c r="B278" s="1" t="s">
        <v>350</v>
      </c>
      <c r="C278" s="1" t="s">
        <v>364</v>
      </c>
      <c r="D278" s="10">
        <v>186.5</v>
      </c>
      <c r="E278" s="11">
        <v>13055778</v>
      </c>
      <c r="F278" s="11">
        <f t="shared" si="19"/>
        <v>70004.171581769435</v>
      </c>
      <c r="G278" s="11">
        <v>12002633</v>
      </c>
      <c r="H278" s="11">
        <v>13052011</v>
      </c>
      <c r="I278" s="11">
        <f t="shared" si="16"/>
        <v>69983.973190348523</v>
      </c>
      <c r="N278" s="11">
        <f t="shared" si="17"/>
        <v>70004.171581769435</v>
      </c>
      <c r="O278" s="11">
        <f t="shared" si="18"/>
        <v>64357.281501340483</v>
      </c>
    </row>
    <row r="279" spans="1:15" x14ac:dyDescent="0.2">
      <c r="A279" s="1" t="s">
        <v>365</v>
      </c>
      <c r="B279" s="1" t="s">
        <v>350</v>
      </c>
      <c r="C279" s="1" t="s">
        <v>366</v>
      </c>
      <c r="D279" s="10">
        <v>221</v>
      </c>
      <c r="E279" s="11">
        <v>14270509</v>
      </c>
      <c r="F279" s="11">
        <f t="shared" si="19"/>
        <v>64572.438914027152</v>
      </c>
      <c r="G279" s="11">
        <v>12617830</v>
      </c>
      <c r="H279" s="11">
        <v>14263693</v>
      </c>
      <c r="I279" s="11">
        <f t="shared" si="16"/>
        <v>64541.597285067874</v>
      </c>
      <c r="N279" s="11">
        <f t="shared" si="17"/>
        <v>64572.438914027152</v>
      </c>
      <c r="O279" s="11">
        <f t="shared" si="18"/>
        <v>57094.25339366516</v>
      </c>
    </row>
    <row r="280" spans="1:15" x14ac:dyDescent="0.2">
      <c r="A280" s="1" t="s">
        <v>675</v>
      </c>
      <c r="B280" s="1" t="s">
        <v>350</v>
      </c>
      <c r="C280" s="1" t="s">
        <v>676</v>
      </c>
      <c r="D280" s="10">
        <v>225.5</v>
      </c>
      <c r="E280" s="11">
        <v>9761285</v>
      </c>
      <c r="F280" s="11">
        <f t="shared" si="19"/>
        <v>43287.294900221728</v>
      </c>
      <c r="G280" s="11">
        <v>9003440</v>
      </c>
      <c r="H280" s="11">
        <v>9760844</v>
      </c>
      <c r="I280" s="11">
        <f t="shared" si="16"/>
        <v>43285.339246119736</v>
      </c>
      <c r="N280" s="11">
        <f t="shared" si="17"/>
        <v>43287.294900221728</v>
      </c>
      <c r="O280" s="11">
        <f t="shared" si="18"/>
        <v>39926.563192904658</v>
      </c>
    </row>
    <row r="281" spans="1:15" x14ac:dyDescent="0.2">
      <c r="A281" s="1" t="s">
        <v>269</v>
      </c>
      <c r="B281" s="1" t="s">
        <v>270</v>
      </c>
      <c r="C281" s="1" t="s">
        <v>271</v>
      </c>
      <c r="D281" s="10">
        <v>91.5</v>
      </c>
      <c r="E281" s="11">
        <v>10126143</v>
      </c>
      <c r="F281" s="11">
        <f t="shared" si="19"/>
        <v>110668.22950819672</v>
      </c>
      <c r="G281" s="11">
        <v>9532494</v>
      </c>
      <c r="H281" s="11">
        <v>10126143</v>
      </c>
      <c r="I281" s="11">
        <f t="shared" si="16"/>
        <v>110668.22950819672</v>
      </c>
      <c r="N281" s="11">
        <f t="shared" si="17"/>
        <v>110668.22950819672</v>
      </c>
      <c r="O281" s="11">
        <f t="shared" si="18"/>
        <v>104180.26229508196</v>
      </c>
    </row>
    <row r="282" spans="1:15" x14ac:dyDescent="0.2">
      <c r="A282" s="1" t="s">
        <v>272</v>
      </c>
      <c r="B282" s="1" t="s">
        <v>270</v>
      </c>
      <c r="C282" s="1" t="s">
        <v>273</v>
      </c>
      <c r="D282" s="10">
        <v>926.4</v>
      </c>
      <c r="E282" s="11">
        <v>58082573</v>
      </c>
      <c r="F282" s="11">
        <f t="shared" si="19"/>
        <v>62697.077936096721</v>
      </c>
      <c r="G282" s="11">
        <v>52660074</v>
      </c>
      <c r="H282" s="11">
        <v>58082573</v>
      </c>
      <c r="I282" s="11">
        <f t="shared" si="16"/>
        <v>62697.077936096721</v>
      </c>
      <c r="N282" s="11">
        <f t="shared" si="17"/>
        <v>62697.077936096721</v>
      </c>
      <c r="O282" s="11">
        <f t="shared" si="18"/>
        <v>56843.775906735755</v>
      </c>
    </row>
    <row r="283" spans="1:15" x14ac:dyDescent="0.2">
      <c r="A283" s="1" t="s">
        <v>274</v>
      </c>
      <c r="B283" s="1" t="s">
        <v>270</v>
      </c>
      <c r="C283" s="1" t="s">
        <v>275</v>
      </c>
      <c r="D283" s="10">
        <v>189.4</v>
      </c>
      <c r="E283" s="11">
        <v>9203014</v>
      </c>
      <c r="F283" s="11">
        <f t="shared" si="19"/>
        <v>48590.359028511084</v>
      </c>
      <c r="G283" s="11">
        <v>8441265</v>
      </c>
      <c r="H283" s="11">
        <v>9203014</v>
      </c>
      <c r="I283" s="11">
        <f t="shared" si="16"/>
        <v>48590.359028511084</v>
      </c>
      <c r="N283" s="11">
        <f t="shared" si="17"/>
        <v>48590.359028511084</v>
      </c>
      <c r="O283" s="11">
        <f t="shared" si="18"/>
        <v>44568.453009503697</v>
      </c>
    </row>
    <row r="284" spans="1:15" x14ac:dyDescent="0.2">
      <c r="A284" s="1" t="s">
        <v>56</v>
      </c>
      <c r="B284" s="1" t="s">
        <v>57</v>
      </c>
      <c r="C284" s="1" t="s">
        <v>58</v>
      </c>
      <c r="D284" s="10">
        <v>443</v>
      </c>
      <c r="E284" s="11">
        <v>38443798</v>
      </c>
      <c r="F284" s="11">
        <f t="shared" si="19"/>
        <v>86780.58239277653</v>
      </c>
      <c r="G284" s="11">
        <v>35483233</v>
      </c>
      <c r="H284" s="11">
        <v>38443798</v>
      </c>
      <c r="I284" s="11">
        <f t="shared" si="16"/>
        <v>86780.58239277653</v>
      </c>
      <c r="N284" s="11">
        <f t="shared" si="17"/>
        <v>86780.58239277653</v>
      </c>
      <c r="O284" s="11">
        <f t="shared" si="18"/>
        <v>80097.591422121899</v>
      </c>
    </row>
    <row r="285" spans="1:15" x14ac:dyDescent="0.2">
      <c r="A285" s="1" t="s">
        <v>292</v>
      </c>
      <c r="B285" s="1" t="s">
        <v>293</v>
      </c>
      <c r="C285" s="1" t="s">
        <v>294</v>
      </c>
      <c r="D285" s="10">
        <v>463.1</v>
      </c>
      <c r="E285" s="11">
        <v>35029695</v>
      </c>
      <c r="F285" s="11">
        <f t="shared" si="19"/>
        <v>75641.751241632475</v>
      </c>
      <c r="G285" s="11">
        <v>31774529</v>
      </c>
      <c r="H285" s="11">
        <v>34983708</v>
      </c>
      <c r="I285" s="11">
        <f t="shared" si="16"/>
        <v>75542.448715180304</v>
      </c>
      <c r="N285" s="11">
        <f t="shared" si="17"/>
        <v>75641.751241632475</v>
      </c>
      <c r="O285" s="11">
        <f t="shared" si="18"/>
        <v>68612.673288706545</v>
      </c>
    </row>
    <row r="286" spans="1:15" x14ac:dyDescent="0.2">
      <c r="A286" s="1" t="s">
        <v>295</v>
      </c>
      <c r="B286" s="1" t="s">
        <v>293</v>
      </c>
      <c r="C286" s="1" t="s">
        <v>296</v>
      </c>
      <c r="D286" s="10">
        <v>475</v>
      </c>
      <c r="E286" s="11">
        <v>31251616</v>
      </c>
      <c r="F286" s="11">
        <f t="shared" si="19"/>
        <v>65792.875789473677</v>
      </c>
      <c r="G286" s="11">
        <v>27787929</v>
      </c>
      <c r="H286" s="11">
        <v>31229446</v>
      </c>
      <c r="I286" s="11">
        <f t="shared" si="16"/>
        <v>65746.202105263161</v>
      </c>
      <c r="N286" s="11">
        <f t="shared" si="17"/>
        <v>65792.875789473677</v>
      </c>
      <c r="O286" s="11">
        <f t="shared" si="18"/>
        <v>58500.90315789474</v>
      </c>
    </row>
    <row r="287" spans="1:15" x14ac:dyDescent="0.2">
      <c r="A287" s="1" t="s">
        <v>125</v>
      </c>
      <c r="B287" s="1" t="s">
        <v>126</v>
      </c>
      <c r="C287" s="1" t="s">
        <v>126</v>
      </c>
      <c r="D287" s="10">
        <v>193.5</v>
      </c>
      <c r="E287" s="11">
        <v>18978708</v>
      </c>
      <c r="F287" s="11">
        <f t="shared" si="19"/>
        <v>98081.178294573649</v>
      </c>
      <c r="G287" s="11">
        <v>17771546</v>
      </c>
      <c r="H287" s="11">
        <v>18978708</v>
      </c>
      <c r="I287" s="11">
        <f t="shared" si="16"/>
        <v>98081.178294573649</v>
      </c>
      <c r="N287" s="11">
        <f t="shared" si="17"/>
        <v>98081.178294573649</v>
      </c>
      <c r="O287" s="11">
        <f t="shared" si="18"/>
        <v>91842.614987080102</v>
      </c>
    </row>
    <row r="288" spans="1:15" x14ac:dyDescent="0.2">
      <c r="A288" s="1" t="s">
        <v>127</v>
      </c>
      <c r="B288" s="1" t="s">
        <v>126</v>
      </c>
      <c r="C288" s="1" t="s">
        <v>128</v>
      </c>
      <c r="D288" s="10">
        <v>98</v>
      </c>
      <c r="E288" s="11">
        <v>7110667</v>
      </c>
      <c r="F288" s="11">
        <f t="shared" si="19"/>
        <v>72557.826530612248</v>
      </c>
      <c r="G288" s="11">
        <v>6862696</v>
      </c>
      <c r="H288" s="11">
        <v>7110667</v>
      </c>
      <c r="I288" s="11">
        <f t="shared" si="16"/>
        <v>72557.826530612248</v>
      </c>
      <c r="N288" s="11">
        <f t="shared" si="17"/>
        <v>72557.826530612248</v>
      </c>
      <c r="O288" s="11">
        <f t="shared" si="18"/>
        <v>70027.510204081627</v>
      </c>
    </row>
    <row r="289" spans="1:15" x14ac:dyDescent="0.2">
      <c r="A289" s="1" t="s">
        <v>29</v>
      </c>
      <c r="B289" s="1" t="s">
        <v>30</v>
      </c>
      <c r="C289" s="1" t="s">
        <v>31</v>
      </c>
      <c r="D289" s="10">
        <v>400.5</v>
      </c>
      <c r="E289" s="11">
        <v>26518988</v>
      </c>
      <c r="F289" s="11">
        <f t="shared" si="19"/>
        <v>66214.70162297129</v>
      </c>
      <c r="G289" s="11">
        <v>23966554</v>
      </c>
      <c r="H289" s="11">
        <v>26508014</v>
      </c>
      <c r="I289" s="11">
        <f t="shared" si="16"/>
        <v>66187.300873907618</v>
      </c>
      <c r="N289" s="11">
        <f t="shared" si="17"/>
        <v>66214.70162297129</v>
      </c>
      <c r="O289" s="11">
        <f t="shared" si="18"/>
        <v>59841.583021223472</v>
      </c>
    </row>
    <row r="290" spans="1:15" x14ac:dyDescent="0.2">
      <c r="A290" s="1" t="s">
        <v>88</v>
      </c>
      <c r="B290" s="1" t="s">
        <v>30</v>
      </c>
      <c r="C290" s="1" t="s">
        <v>89</v>
      </c>
      <c r="D290" s="10">
        <v>336.6</v>
      </c>
      <c r="E290" s="11">
        <v>24801007</v>
      </c>
      <c r="F290" s="11">
        <f t="shared" si="19"/>
        <v>73680.947712418289</v>
      </c>
      <c r="G290" s="11">
        <v>22542912</v>
      </c>
      <c r="H290" s="11">
        <v>24782445</v>
      </c>
      <c r="I290" s="11">
        <f t="shared" si="16"/>
        <v>73625.802139037434</v>
      </c>
      <c r="N290" s="11">
        <f t="shared" si="17"/>
        <v>73680.947712418289</v>
      </c>
      <c r="O290" s="11">
        <f t="shared" si="18"/>
        <v>66972.406417112288</v>
      </c>
    </row>
    <row r="291" spans="1:15" x14ac:dyDescent="0.2">
      <c r="A291" s="1" t="s">
        <v>90</v>
      </c>
      <c r="B291" s="1" t="s">
        <v>30</v>
      </c>
      <c r="C291" s="1" t="s">
        <v>91</v>
      </c>
      <c r="D291" s="10">
        <v>292.5</v>
      </c>
      <c r="E291" s="11">
        <v>22842066</v>
      </c>
      <c r="F291" s="11">
        <f t="shared" si="19"/>
        <v>78092.53333333334</v>
      </c>
      <c r="G291" s="11">
        <v>20979101</v>
      </c>
      <c r="H291" s="11">
        <v>22842066</v>
      </c>
      <c r="I291" s="11">
        <f t="shared" si="16"/>
        <v>78092.53333333334</v>
      </c>
      <c r="N291" s="11">
        <f t="shared" si="17"/>
        <v>78092.53333333334</v>
      </c>
      <c r="O291" s="11">
        <f t="shared" si="18"/>
        <v>71723.422222222216</v>
      </c>
    </row>
    <row r="292" spans="1:15" x14ac:dyDescent="0.2">
      <c r="A292" s="1" t="s">
        <v>592</v>
      </c>
      <c r="B292" s="1" t="s">
        <v>168</v>
      </c>
      <c r="C292" s="1" t="s">
        <v>593</v>
      </c>
      <c r="D292" s="10">
        <v>426.1</v>
      </c>
      <c r="E292" s="11">
        <v>29191010</v>
      </c>
      <c r="F292" s="11">
        <f t="shared" si="19"/>
        <v>68507.416099507158</v>
      </c>
      <c r="G292" s="11">
        <v>27189028</v>
      </c>
      <c r="H292" s="11">
        <v>29191010</v>
      </c>
      <c r="I292" s="11">
        <f t="shared" si="16"/>
        <v>68507.416099507158</v>
      </c>
      <c r="N292" s="11">
        <f t="shared" si="17"/>
        <v>68507.416099507158</v>
      </c>
      <c r="O292" s="11">
        <f t="shared" si="18"/>
        <v>63809.030743956813</v>
      </c>
    </row>
    <row r="293" spans="1:15" x14ac:dyDescent="0.2">
      <c r="A293" s="1" t="s">
        <v>429</v>
      </c>
      <c r="B293" s="1" t="s">
        <v>430</v>
      </c>
      <c r="C293" s="1" t="s">
        <v>431</v>
      </c>
      <c r="D293" s="10">
        <v>179.5</v>
      </c>
      <c r="E293" s="11">
        <v>25879188</v>
      </c>
      <c r="F293" s="11">
        <f t="shared" si="19"/>
        <v>144173.74930362118</v>
      </c>
      <c r="G293" s="11">
        <v>24200414</v>
      </c>
      <c r="H293" s="11">
        <v>25879188</v>
      </c>
      <c r="I293" s="11">
        <f t="shared" si="16"/>
        <v>144173.74930362118</v>
      </c>
      <c r="N293" s="11">
        <f t="shared" si="17"/>
        <v>144173.74930362118</v>
      </c>
      <c r="O293" s="11">
        <f t="shared" si="18"/>
        <v>134821.24791086352</v>
      </c>
    </row>
    <row r="294" spans="1:15" x14ac:dyDescent="0.2">
      <c r="A294" s="1" t="s">
        <v>578</v>
      </c>
      <c r="B294" s="1" t="s">
        <v>430</v>
      </c>
      <c r="C294" s="1" t="s">
        <v>579</v>
      </c>
      <c r="D294" s="10">
        <v>716.4</v>
      </c>
      <c r="E294" s="11">
        <v>31427795</v>
      </c>
      <c r="F294" s="11">
        <f t="shared" si="19"/>
        <v>43869.060580681187</v>
      </c>
      <c r="G294" s="11">
        <v>27942500</v>
      </c>
      <c r="H294" s="11">
        <v>31427795</v>
      </c>
      <c r="I294" s="11">
        <f t="shared" si="16"/>
        <v>43869.060580681187</v>
      </c>
      <c r="N294" s="11">
        <f t="shared" si="17"/>
        <v>43869.060580681187</v>
      </c>
      <c r="O294" s="11">
        <f t="shared" si="18"/>
        <v>39004.048017867113</v>
      </c>
    </row>
    <row r="295" spans="1:15" x14ac:dyDescent="0.2">
      <c r="A295" s="1" t="s">
        <v>625</v>
      </c>
      <c r="B295" s="1" t="s">
        <v>430</v>
      </c>
      <c r="C295" s="1" t="s">
        <v>626</v>
      </c>
      <c r="D295" s="10">
        <v>744.1</v>
      </c>
      <c r="E295" s="11">
        <v>44242187</v>
      </c>
      <c r="F295" s="11">
        <f t="shared" si="19"/>
        <v>59457.313533127264</v>
      </c>
      <c r="G295" s="11">
        <v>39220720</v>
      </c>
      <c r="H295" s="11">
        <v>44223961</v>
      </c>
      <c r="I295" s="11">
        <f t="shared" si="16"/>
        <v>59432.819513506249</v>
      </c>
      <c r="N295" s="11">
        <f t="shared" si="17"/>
        <v>59457.313533127264</v>
      </c>
      <c r="O295" s="11">
        <f t="shared" si="18"/>
        <v>52708.936970837254</v>
      </c>
    </row>
    <row r="296" spans="1:15" x14ac:dyDescent="0.2">
      <c r="A296" s="1" t="s">
        <v>381</v>
      </c>
      <c r="B296" s="1" t="s">
        <v>382</v>
      </c>
      <c r="C296" s="1" t="s">
        <v>382</v>
      </c>
      <c r="D296" s="10">
        <v>399</v>
      </c>
      <c r="E296" s="11">
        <v>24682832</v>
      </c>
      <c r="F296" s="11">
        <f t="shared" si="19"/>
        <v>61861.734335839596</v>
      </c>
      <c r="G296" s="11">
        <v>21768102</v>
      </c>
      <c r="H296" s="11">
        <v>24682832</v>
      </c>
      <c r="I296" s="11">
        <f t="shared" si="16"/>
        <v>61861.734335839596</v>
      </c>
      <c r="N296" s="11">
        <f t="shared" si="17"/>
        <v>61861.734335839596</v>
      </c>
      <c r="O296" s="11">
        <f t="shared" si="18"/>
        <v>54556.646616541351</v>
      </c>
    </row>
    <row r="297" spans="1:15" x14ac:dyDescent="0.2">
      <c r="A297" s="1" t="s">
        <v>41</v>
      </c>
      <c r="B297" s="1" t="s">
        <v>42</v>
      </c>
      <c r="C297" s="1" t="s">
        <v>43</v>
      </c>
      <c r="D297" s="10">
        <v>3853.7</v>
      </c>
      <c r="E297" s="11">
        <v>156616403</v>
      </c>
      <c r="F297" s="11">
        <f t="shared" si="19"/>
        <v>40640.528063938553</v>
      </c>
      <c r="G297" s="11">
        <v>142155499</v>
      </c>
      <c r="H297" s="11">
        <v>156616403</v>
      </c>
      <c r="I297" s="11">
        <f t="shared" si="16"/>
        <v>40640.528063938553</v>
      </c>
      <c r="N297" s="11">
        <f t="shared" si="17"/>
        <v>40640.528063938553</v>
      </c>
      <c r="O297" s="11">
        <f t="shared" si="18"/>
        <v>36888.055375353557</v>
      </c>
    </row>
    <row r="298" spans="1:15" x14ac:dyDescent="0.2">
      <c r="A298" s="1" t="s">
        <v>44</v>
      </c>
      <c r="B298" s="1" t="s">
        <v>42</v>
      </c>
      <c r="C298" s="1" t="s">
        <v>45</v>
      </c>
      <c r="D298" s="10">
        <v>1581.5</v>
      </c>
      <c r="E298" s="11">
        <v>189557527</v>
      </c>
      <c r="F298" s="11">
        <f t="shared" si="19"/>
        <v>119859.32785330382</v>
      </c>
      <c r="G298" s="11">
        <v>181532025</v>
      </c>
      <c r="H298" s="11">
        <v>189557527</v>
      </c>
      <c r="I298" s="11">
        <f t="shared" si="16"/>
        <v>119859.32785330382</v>
      </c>
      <c r="N298" s="11">
        <f t="shared" si="17"/>
        <v>119859.32785330382</v>
      </c>
      <c r="O298" s="11">
        <f t="shared" si="18"/>
        <v>114784.71387922858</v>
      </c>
    </row>
    <row r="299" spans="1:15" x14ac:dyDescent="0.2">
      <c r="A299" s="1" t="s">
        <v>46</v>
      </c>
      <c r="B299" s="1" t="s">
        <v>42</v>
      </c>
      <c r="C299" s="1" t="s">
        <v>47</v>
      </c>
      <c r="D299" s="10">
        <v>2279.6</v>
      </c>
      <c r="E299" s="11">
        <v>152486967</v>
      </c>
      <c r="F299" s="11">
        <f t="shared" si="19"/>
        <v>66891.984120021065</v>
      </c>
      <c r="G299" s="11">
        <v>141917184</v>
      </c>
      <c r="H299" s="11">
        <v>152221661</v>
      </c>
      <c r="I299" s="11">
        <f t="shared" si="16"/>
        <v>66775.601421301981</v>
      </c>
      <c r="N299" s="11">
        <f t="shared" si="17"/>
        <v>66891.984120021065</v>
      </c>
      <c r="O299" s="11">
        <f t="shared" si="18"/>
        <v>62255.300929987723</v>
      </c>
    </row>
    <row r="300" spans="1:15" ht="13.5" thickBot="1" x14ac:dyDescent="0.25">
      <c r="A300" s="1" t="s">
        <v>656</v>
      </c>
      <c r="B300" s="1" t="s">
        <v>42</v>
      </c>
      <c r="C300" s="1" t="s">
        <v>657</v>
      </c>
      <c r="D300" s="13">
        <v>18427.099999999999</v>
      </c>
      <c r="E300" s="14">
        <v>797584458</v>
      </c>
      <c r="F300" s="14">
        <f t="shared" si="19"/>
        <v>43283.232738738057</v>
      </c>
      <c r="G300" s="14">
        <v>712547447</v>
      </c>
      <c r="H300" s="14">
        <v>797451227</v>
      </c>
      <c r="I300" s="14">
        <f t="shared" si="16"/>
        <v>43276.002572298414</v>
      </c>
      <c r="J300" s="15"/>
      <c r="K300" s="15"/>
      <c r="L300" s="15"/>
      <c r="M300" s="15"/>
      <c r="N300" s="14">
        <f t="shared" si="17"/>
        <v>43283.232738738057</v>
      </c>
      <c r="O300" s="14">
        <f t="shared" si="18"/>
        <v>38668.452822202089</v>
      </c>
    </row>
    <row r="301" spans="1:15" ht="13.5" thickTop="1" x14ac:dyDescent="0.2">
      <c r="A301" s="1" t="s">
        <v>681</v>
      </c>
      <c r="D301" s="10">
        <f>SUM(D6:D300)</f>
        <v>447705.60000000015</v>
      </c>
      <c r="E301" s="11">
        <f>SUM(E6:E300)</f>
        <v>30900537887</v>
      </c>
      <c r="F301" s="11">
        <f t="shared" si="19"/>
        <v>69019.770775706158</v>
      </c>
      <c r="G301" s="11">
        <f>SUM(G6:G300)</f>
        <v>28685048516</v>
      </c>
      <c r="H301" s="11">
        <f>SUM(H6:H300)</f>
        <v>30871915236</v>
      </c>
      <c r="I301" s="11">
        <f t="shared" si="16"/>
        <v>68955.838917359957</v>
      </c>
      <c r="N301" s="11">
        <f t="shared" si="17"/>
        <v>69019.770775706158</v>
      </c>
      <c r="O301" s="11">
        <f t="shared" si="18"/>
        <v>64071.230102996233</v>
      </c>
    </row>
  </sheetData>
  <mergeCells count="3">
    <mergeCell ref="D1:I1"/>
    <mergeCell ref="D2:I2"/>
    <mergeCell ref="D3:I3"/>
  </mergeCells>
  <printOptions horizontalCentered="1" gridLines="1"/>
  <pageMargins left="0.2" right="0.2" top="0.5" bottom="0.5" header="0.3" footer="0.3"/>
  <pageSetup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Ks Dept of Education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sbarnes</dc:creator>
  <cp:lastModifiedBy>Kevin Mercer</cp:lastModifiedBy>
  <cp:lastPrinted>2009-07-07T21:06:00Z</cp:lastPrinted>
  <dcterms:created xsi:type="dcterms:W3CDTF">2009-05-12T14:18:07Z</dcterms:created>
  <dcterms:modified xsi:type="dcterms:W3CDTF">2012-08-29T21:46:51Z</dcterms:modified>
</cp:coreProperties>
</file>