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5570" windowHeight="9990"/>
  </bookViews>
  <sheets>
    <sheet name="2011-2012SelSchStatsDist" sheetId="1" r:id="rId1"/>
  </sheets>
  <definedNames>
    <definedName name="_xlnm._FilterDatabase" localSheetId="0" hidden="1">'2011-2012SelSchStatsDist'!$A$6:$M$6</definedName>
    <definedName name="_xlnm.Print_Titles" localSheetId="0">'2011-2012SelSchStatsDist'!$1:$6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L294" i="1" l="1"/>
  <c r="M294" i="1"/>
  <c r="K294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7" i="1"/>
  <c r="D294" i="1"/>
  <c r="J294" i="1"/>
  <c r="I294" i="1"/>
  <c r="H294" i="1"/>
  <c r="G294" i="1"/>
  <c r="E294" i="1"/>
  <c r="F294" i="1"/>
</calcChain>
</file>

<file path=xl/sharedStrings.xml><?xml version="1.0" encoding="utf-8"?>
<sst xmlns="http://schemas.openxmlformats.org/spreadsheetml/2006/main" count="887" uniqueCount="686">
  <si>
    <t>Allen</t>
  </si>
  <si>
    <t>Marmaton Valley</t>
  </si>
  <si>
    <t>D0256</t>
  </si>
  <si>
    <t>Iola</t>
  </si>
  <si>
    <t>D0257</t>
  </si>
  <si>
    <t>Humboldt</t>
  </si>
  <si>
    <t>D0258</t>
  </si>
  <si>
    <t>Anderson</t>
  </si>
  <si>
    <t>Garnett</t>
  </si>
  <si>
    <t>D0365</t>
  </si>
  <si>
    <t>Crest</t>
  </si>
  <si>
    <t>D0479</t>
  </si>
  <si>
    <t>Atchison</t>
  </si>
  <si>
    <t>D0377</t>
  </si>
  <si>
    <t>D0409</t>
  </si>
  <si>
    <t>Barber</t>
  </si>
  <si>
    <t>Barber County North</t>
  </si>
  <si>
    <t>D0254</t>
  </si>
  <si>
    <t>South Barber</t>
  </si>
  <si>
    <t>D0255</t>
  </si>
  <si>
    <t>Barton</t>
  </si>
  <si>
    <t>D0355</t>
  </si>
  <si>
    <t>Great Bend</t>
  </si>
  <si>
    <t>D0428</t>
  </si>
  <si>
    <t>Hoisington</t>
  </si>
  <si>
    <t>D0431</t>
  </si>
  <si>
    <t>Bourbon</t>
  </si>
  <si>
    <t>Fort Scott</t>
  </si>
  <si>
    <t>D0234</t>
  </si>
  <si>
    <t>Uniontown</t>
  </si>
  <si>
    <t>D0235</t>
  </si>
  <si>
    <t>Brown</t>
  </si>
  <si>
    <t>Hiawatha</t>
  </si>
  <si>
    <t>D0415</t>
  </si>
  <si>
    <t>South Brown County</t>
  </si>
  <si>
    <t>D0430</t>
  </si>
  <si>
    <t>Butler</t>
  </si>
  <si>
    <t>Bluestem</t>
  </si>
  <si>
    <t>D0205</t>
  </si>
  <si>
    <t>Remington-Whitewater</t>
  </si>
  <si>
    <t>D0206</t>
  </si>
  <si>
    <t>Circle</t>
  </si>
  <si>
    <t>D0375</t>
  </si>
  <si>
    <t>Andover</t>
  </si>
  <si>
    <t>D0385</t>
  </si>
  <si>
    <t>D0394</t>
  </si>
  <si>
    <t>D0396</t>
  </si>
  <si>
    <t>Augusta</t>
  </si>
  <si>
    <t>D0402</t>
  </si>
  <si>
    <t>El Dorado</t>
  </si>
  <si>
    <t>D0490</t>
  </si>
  <si>
    <t>Flinthills</t>
  </si>
  <si>
    <t>D0492</t>
  </si>
  <si>
    <t>Chase</t>
  </si>
  <si>
    <t>Chase County</t>
  </si>
  <si>
    <t>D0284</t>
  </si>
  <si>
    <t>Chautauqua</t>
  </si>
  <si>
    <t>Cedar Vale</t>
  </si>
  <si>
    <t>D0285</t>
  </si>
  <si>
    <t>Chautauqua Co Community</t>
  </si>
  <si>
    <t>D0286</t>
  </si>
  <si>
    <t>Cherokee</t>
  </si>
  <si>
    <t>Riverton</t>
  </si>
  <si>
    <t>D0404</t>
  </si>
  <si>
    <t>Columbus</t>
  </si>
  <si>
    <t>D0493</t>
  </si>
  <si>
    <t>Galena</t>
  </si>
  <si>
    <t>D0499</t>
  </si>
  <si>
    <t>Baxter Springs</t>
  </si>
  <si>
    <t>D0508</t>
  </si>
  <si>
    <t>Cheyenne</t>
  </si>
  <si>
    <t>Cheylin</t>
  </si>
  <si>
    <t>D0103</t>
  </si>
  <si>
    <t>St Francis Comm Sch</t>
  </si>
  <si>
    <t>D0297</t>
  </si>
  <si>
    <t>Clark</t>
  </si>
  <si>
    <t>Minneola</t>
  </si>
  <si>
    <t>D0219</t>
  </si>
  <si>
    <t>Ashland</t>
  </si>
  <si>
    <t>D0220</t>
  </si>
  <si>
    <t>Clay</t>
  </si>
  <si>
    <t>Clay Center</t>
  </si>
  <si>
    <t>D0379</t>
  </si>
  <si>
    <t>Cloud</t>
  </si>
  <si>
    <t>Concordia</t>
  </si>
  <si>
    <t>D0333</t>
  </si>
  <si>
    <t>Southern Cloud</t>
  </si>
  <si>
    <t>D0334</t>
  </si>
  <si>
    <t>Coffey</t>
  </si>
  <si>
    <t>Lebo-Waverly</t>
  </si>
  <si>
    <t>D0243</t>
  </si>
  <si>
    <t>Burlington</t>
  </si>
  <si>
    <t>D0244</t>
  </si>
  <si>
    <t>LeRoy-Gridley</t>
  </si>
  <si>
    <t>D0245</t>
  </si>
  <si>
    <t>Comanche</t>
  </si>
  <si>
    <t>Comanche County</t>
  </si>
  <si>
    <t>D0300</t>
  </si>
  <si>
    <t>Cowley</t>
  </si>
  <si>
    <t>Central</t>
  </si>
  <si>
    <t>D0462</t>
  </si>
  <si>
    <t>Udall</t>
  </si>
  <si>
    <t>D0463</t>
  </si>
  <si>
    <t>Winfield</t>
  </si>
  <si>
    <t>D0465</t>
  </si>
  <si>
    <t>Arkansas City</t>
  </si>
  <si>
    <t>D0470</t>
  </si>
  <si>
    <t>Dexter</t>
  </si>
  <si>
    <t>D0471</t>
  </si>
  <si>
    <t>Crawford</t>
  </si>
  <si>
    <t>Northeast</t>
  </si>
  <si>
    <t>D0246</t>
  </si>
  <si>
    <t>D0247</t>
  </si>
  <si>
    <t>Girard</t>
  </si>
  <si>
    <t>D0248</t>
  </si>
  <si>
    <t>D0249</t>
  </si>
  <si>
    <t>Pittsburg</t>
  </si>
  <si>
    <t>D0250</t>
  </si>
  <si>
    <t>Decatur</t>
  </si>
  <si>
    <t>Oberlin</t>
  </si>
  <si>
    <t>D0294</t>
  </si>
  <si>
    <t>Dickinson</t>
  </si>
  <si>
    <t>Solomon</t>
  </si>
  <si>
    <t>D0393</t>
  </si>
  <si>
    <t>Abilene</t>
  </si>
  <si>
    <t>D0435</t>
  </si>
  <si>
    <t>Chapman</t>
  </si>
  <si>
    <t>D0473</t>
  </si>
  <si>
    <t>Rural Vista</t>
  </si>
  <si>
    <t>D0481</t>
  </si>
  <si>
    <t>Herington</t>
  </si>
  <si>
    <t>D0487</t>
  </si>
  <si>
    <t>Doniphan</t>
  </si>
  <si>
    <t>D0111</t>
  </si>
  <si>
    <t>Riverside</t>
  </si>
  <si>
    <t>D0114</t>
  </si>
  <si>
    <t>Troy Public Schools</t>
  </si>
  <si>
    <t>D0429</t>
  </si>
  <si>
    <t>Douglas</t>
  </si>
  <si>
    <t>Baldwin City</t>
  </si>
  <si>
    <t>D0348</t>
  </si>
  <si>
    <t>Eudora</t>
  </si>
  <si>
    <t>D0491</t>
  </si>
  <si>
    <t>Lawrence</t>
  </si>
  <si>
    <t>D0497</t>
  </si>
  <si>
    <t>Edwards</t>
  </si>
  <si>
    <t>Kinsley-Offerle</t>
  </si>
  <si>
    <t>D0347</t>
  </si>
  <si>
    <t>Lewis</t>
  </si>
  <si>
    <t>D0502</t>
  </si>
  <si>
    <t>Elk</t>
  </si>
  <si>
    <t>West Elk</t>
  </si>
  <si>
    <t>D0282</t>
  </si>
  <si>
    <t>Elk Valley</t>
  </si>
  <si>
    <t>D0283</t>
  </si>
  <si>
    <t>Ellis</t>
  </si>
  <si>
    <t>D0388</t>
  </si>
  <si>
    <t>Victoria</t>
  </si>
  <si>
    <t>D0432</t>
  </si>
  <si>
    <t>Hays</t>
  </si>
  <si>
    <t>D0489</t>
  </si>
  <si>
    <t>Ellsworth</t>
  </si>
  <si>
    <t>Central Plains</t>
  </si>
  <si>
    <t>D0112</t>
  </si>
  <si>
    <t>D0327</t>
  </si>
  <si>
    <t>Finney</t>
  </si>
  <si>
    <t>Holcomb</t>
  </si>
  <si>
    <t>D0363</t>
  </si>
  <si>
    <t>Garden City</t>
  </si>
  <si>
    <t>D0457</t>
  </si>
  <si>
    <t>Ford</t>
  </si>
  <si>
    <t>Spearville</t>
  </si>
  <si>
    <t>D0381</t>
  </si>
  <si>
    <t>Dodge City</t>
  </si>
  <si>
    <t>D0443</t>
  </si>
  <si>
    <t>Bucklin</t>
  </si>
  <si>
    <t>D0459</t>
  </si>
  <si>
    <t>Franklin</t>
  </si>
  <si>
    <t>West Franklin</t>
  </si>
  <si>
    <t>D0287</t>
  </si>
  <si>
    <t>Central Heights</t>
  </si>
  <si>
    <t>D0288</t>
  </si>
  <si>
    <t>Wellsville</t>
  </si>
  <si>
    <t>D0289</t>
  </si>
  <si>
    <t>Ottawa</t>
  </si>
  <si>
    <t>D0290</t>
  </si>
  <si>
    <t>Geary</t>
  </si>
  <si>
    <t>Geary County Schools</t>
  </si>
  <si>
    <t>D0475</t>
  </si>
  <si>
    <t>Gove</t>
  </si>
  <si>
    <t>Grinnell Public Schools</t>
  </si>
  <si>
    <t>D0291</t>
  </si>
  <si>
    <t>Wheatland</t>
  </si>
  <si>
    <t>D0292</t>
  </si>
  <si>
    <t>Quinter Public Schools</t>
  </si>
  <si>
    <t>D0293</t>
  </si>
  <si>
    <t>Graham</t>
  </si>
  <si>
    <t>Graham County</t>
  </si>
  <si>
    <t>D0281</t>
  </si>
  <si>
    <t>Grant</t>
  </si>
  <si>
    <t>Ulysses</t>
  </si>
  <si>
    <t>D0214</t>
  </si>
  <si>
    <t>Gray</t>
  </si>
  <si>
    <t>Cimarron-Ensign</t>
  </si>
  <si>
    <t>D0102</t>
  </si>
  <si>
    <t>Montezuma</t>
  </si>
  <si>
    <t>D0371</t>
  </si>
  <si>
    <t>Copeland</t>
  </si>
  <si>
    <t>D0476</t>
  </si>
  <si>
    <t>Ingalls</t>
  </si>
  <si>
    <t>D0477</t>
  </si>
  <si>
    <t>Greeley</t>
  </si>
  <si>
    <t>D0200</t>
  </si>
  <si>
    <t>Greenwood</t>
  </si>
  <si>
    <t>Madison-Virgil</t>
  </si>
  <si>
    <t>D0386</t>
  </si>
  <si>
    <t>Eureka</t>
  </si>
  <si>
    <t>D0389</t>
  </si>
  <si>
    <t>Hamilton</t>
  </si>
  <si>
    <t>D0390</t>
  </si>
  <si>
    <t>Syracuse</t>
  </si>
  <si>
    <t>D0494</t>
  </si>
  <si>
    <t>Harper</t>
  </si>
  <si>
    <t>Anthony-Harper</t>
  </si>
  <si>
    <t>D0361</t>
  </si>
  <si>
    <t>Attica</t>
  </si>
  <si>
    <t>D0511</t>
  </si>
  <si>
    <t>Harvey</t>
  </si>
  <si>
    <t>Burrton</t>
  </si>
  <si>
    <t>D0369</t>
  </si>
  <si>
    <t>Newton</t>
  </si>
  <si>
    <t>D0373</t>
  </si>
  <si>
    <t>D0439</t>
  </si>
  <si>
    <t>Halstead</t>
  </si>
  <si>
    <t>D0440</t>
  </si>
  <si>
    <t>Hesston</t>
  </si>
  <si>
    <t>D0460</t>
  </si>
  <si>
    <t>Haskell</t>
  </si>
  <si>
    <t>Sublette</t>
  </si>
  <si>
    <t>D0374</t>
  </si>
  <si>
    <t>Satanta</t>
  </si>
  <si>
    <t>D0507</t>
  </si>
  <si>
    <t>Hodgeman</t>
  </si>
  <si>
    <t>D0227</t>
  </si>
  <si>
    <t>Jackson</t>
  </si>
  <si>
    <t>North Jackson</t>
  </si>
  <si>
    <t>D0335</t>
  </si>
  <si>
    <t>Holton</t>
  </si>
  <si>
    <t>D0336</t>
  </si>
  <si>
    <t>Royal Valley</t>
  </si>
  <si>
    <t>D0337</t>
  </si>
  <si>
    <t>Jefferson</t>
  </si>
  <si>
    <t>Valley Falls</t>
  </si>
  <si>
    <t>D0338</t>
  </si>
  <si>
    <t>Jefferson County North</t>
  </si>
  <si>
    <t>D0339</t>
  </si>
  <si>
    <t>Jefferson West</t>
  </si>
  <si>
    <t>D0340</t>
  </si>
  <si>
    <t>D0341</t>
  </si>
  <si>
    <t>McLouth</t>
  </si>
  <si>
    <t>D0342</t>
  </si>
  <si>
    <t>Perry Public Schools</t>
  </si>
  <si>
    <t>D0343</t>
  </si>
  <si>
    <t>Jewell</t>
  </si>
  <si>
    <t>Rock Hills</t>
  </si>
  <si>
    <t>D0107</t>
  </si>
  <si>
    <t>Johnson</t>
  </si>
  <si>
    <t>Blue Valley</t>
  </si>
  <si>
    <t>D0229</t>
  </si>
  <si>
    <t>Spring Hill</t>
  </si>
  <si>
    <t>D0230</t>
  </si>
  <si>
    <t>Gardner Edgerton</t>
  </si>
  <si>
    <t>D0231</t>
  </si>
  <si>
    <t>De Soto</t>
  </si>
  <si>
    <t>D0232</t>
  </si>
  <si>
    <t>Olathe</t>
  </si>
  <si>
    <t>D0233</t>
  </si>
  <si>
    <t>D0512</t>
  </si>
  <si>
    <t>Kearny</t>
  </si>
  <si>
    <t>Lakin</t>
  </si>
  <si>
    <t>D0215</t>
  </si>
  <si>
    <t>Deerfield</t>
  </si>
  <si>
    <t>D0216</t>
  </si>
  <si>
    <t>Kingman</t>
  </si>
  <si>
    <t>Kingman - Norwich</t>
  </si>
  <si>
    <t>D0331</t>
  </si>
  <si>
    <t>Cunningham</t>
  </si>
  <si>
    <t>D0332</t>
  </si>
  <si>
    <t>Kiowa</t>
  </si>
  <si>
    <t>Kiowa County</t>
  </si>
  <si>
    <t>D0422</t>
  </si>
  <si>
    <t>Haviland</t>
  </si>
  <si>
    <t>D0474</t>
  </si>
  <si>
    <t>Labette</t>
  </si>
  <si>
    <t>Parsons</t>
  </si>
  <si>
    <t>D0503</t>
  </si>
  <si>
    <t>Oswego</t>
  </si>
  <si>
    <t>D0504</t>
  </si>
  <si>
    <t>Chetopa-St. Paul</t>
  </si>
  <si>
    <t>D0505</t>
  </si>
  <si>
    <t>Labette County</t>
  </si>
  <si>
    <t>D0506</t>
  </si>
  <si>
    <t>Lane</t>
  </si>
  <si>
    <t>Healy Public Schools</t>
  </si>
  <si>
    <t>D0468</t>
  </si>
  <si>
    <t>Dighton</t>
  </si>
  <si>
    <t>D0482</t>
  </si>
  <si>
    <t>Leavenworth</t>
  </si>
  <si>
    <t>Ft Leavenworth</t>
  </si>
  <si>
    <t>D0207</t>
  </si>
  <si>
    <t>Easton</t>
  </si>
  <si>
    <t>D0449</t>
  </si>
  <si>
    <t>D0453</t>
  </si>
  <si>
    <t>Basehor-Linwood</t>
  </si>
  <si>
    <t>D0458</t>
  </si>
  <si>
    <t>Tonganoxie</t>
  </si>
  <si>
    <t>D0464</t>
  </si>
  <si>
    <t>Lansing</t>
  </si>
  <si>
    <t>D0469</t>
  </si>
  <si>
    <t>Lincoln</t>
  </si>
  <si>
    <t>D0298</t>
  </si>
  <si>
    <t>Sylvan Grove</t>
  </si>
  <si>
    <t>D0299</t>
  </si>
  <si>
    <t>Linn</t>
  </si>
  <si>
    <t>Pleasanton</t>
  </si>
  <si>
    <t>D0344</t>
  </si>
  <si>
    <t>Jayhawk</t>
  </si>
  <si>
    <t>D0346</t>
  </si>
  <si>
    <t>Prairie View</t>
  </si>
  <si>
    <t>D0362</t>
  </si>
  <si>
    <t>Logan</t>
  </si>
  <si>
    <t>Oakley</t>
  </si>
  <si>
    <t>D0274</t>
  </si>
  <si>
    <t>Triplains</t>
  </si>
  <si>
    <t>D0275</t>
  </si>
  <si>
    <t>Lyon</t>
  </si>
  <si>
    <t>North Lyon County</t>
  </si>
  <si>
    <t>D0251</t>
  </si>
  <si>
    <t>Southern Lyon County</t>
  </si>
  <si>
    <t>D0252</t>
  </si>
  <si>
    <t>Emporia</t>
  </si>
  <si>
    <t>D0253</t>
  </si>
  <si>
    <t>Marion</t>
  </si>
  <si>
    <t>Centre</t>
  </si>
  <si>
    <t>D0397</t>
  </si>
  <si>
    <t>Peabody-Burns</t>
  </si>
  <si>
    <t>D0398</t>
  </si>
  <si>
    <t>Marion-Florence</t>
  </si>
  <si>
    <t>D0408</t>
  </si>
  <si>
    <t>Durham-Hillsboro-Lehigh</t>
  </si>
  <si>
    <t>D0410</t>
  </si>
  <si>
    <t>Goessel</t>
  </si>
  <si>
    <t>D0411</t>
  </si>
  <si>
    <t>Marshall</t>
  </si>
  <si>
    <t>Marysville</t>
  </si>
  <si>
    <t>D0364</t>
  </si>
  <si>
    <t>Vermillion</t>
  </si>
  <si>
    <t>D0380</t>
  </si>
  <si>
    <t>Valley Heights</t>
  </si>
  <si>
    <t>D0498</t>
  </si>
  <si>
    <t>McPherson</t>
  </si>
  <si>
    <t>Smoky Valley</t>
  </si>
  <si>
    <t>D0400</t>
  </si>
  <si>
    <t>D0418</t>
  </si>
  <si>
    <t>Canton-Galva</t>
  </si>
  <si>
    <t>D0419</t>
  </si>
  <si>
    <t>Moundridge</t>
  </si>
  <si>
    <t>D0423</t>
  </si>
  <si>
    <t>Inman</t>
  </si>
  <si>
    <t>D0448</t>
  </si>
  <si>
    <t>Meade</t>
  </si>
  <si>
    <t>Fowler</t>
  </si>
  <si>
    <t>D0225</t>
  </si>
  <si>
    <t>D0226</t>
  </si>
  <si>
    <t>Miami</t>
  </si>
  <si>
    <t>Osawatomie</t>
  </si>
  <si>
    <t>D0367</t>
  </si>
  <si>
    <t>Paola</t>
  </si>
  <si>
    <t>D0368</t>
  </si>
  <si>
    <t>Louisburg</t>
  </si>
  <si>
    <t>D0416</t>
  </si>
  <si>
    <t>Mitchell</t>
  </si>
  <si>
    <t>Waconda</t>
  </si>
  <si>
    <t>D0272</t>
  </si>
  <si>
    <t>Beloit</t>
  </si>
  <si>
    <t>D0273</t>
  </si>
  <si>
    <t>Montgomery</t>
  </si>
  <si>
    <t>Caney Valley</t>
  </si>
  <si>
    <t>D0436</t>
  </si>
  <si>
    <t>Coffeyville</t>
  </si>
  <si>
    <t>D0445</t>
  </si>
  <si>
    <t>Independence</t>
  </si>
  <si>
    <t>D0446</t>
  </si>
  <si>
    <t>Cherryvale</t>
  </si>
  <si>
    <t>D0447</t>
  </si>
  <si>
    <t>Morris</t>
  </si>
  <si>
    <t>Morris County</t>
  </si>
  <si>
    <t>D0417</t>
  </si>
  <si>
    <t>Morton</t>
  </si>
  <si>
    <t>Rolla</t>
  </si>
  <si>
    <t>D0217</t>
  </si>
  <si>
    <t>Elkhart</t>
  </si>
  <si>
    <t>D0218</t>
  </si>
  <si>
    <t>Nemaha</t>
  </si>
  <si>
    <t>Prairie Hills</t>
  </si>
  <si>
    <t>D0113</t>
  </si>
  <si>
    <t>Nemaha Central</t>
  </si>
  <si>
    <t>D0115</t>
  </si>
  <si>
    <t>Neosho</t>
  </si>
  <si>
    <t>Erie-Galesburg</t>
  </si>
  <si>
    <t>D0101</t>
  </si>
  <si>
    <t>Chanute Public Schools</t>
  </si>
  <si>
    <t>D0413</t>
  </si>
  <si>
    <t>Ness</t>
  </si>
  <si>
    <t>Western Plains</t>
  </si>
  <si>
    <t>D0106</t>
  </si>
  <si>
    <t>Ness City</t>
  </si>
  <si>
    <t>D0303</t>
  </si>
  <si>
    <t>Norton</t>
  </si>
  <si>
    <t>D0211</t>
  </si>
  <si>
    <t>Northern Valley</t>
  </si>
  <si>
    <t>D0212</t>
  </si>
  <si>
    <t>Osage</t>
  </si>
  <si>
    <t>Osage City</t>
  </si>
  <si>
    <t>D0420</t>
  </si>
  <si>
    <t>Lyndon</t>
  </si>
  <si>
    <t>D0421</t>
  </si>
  <si>
    <t>Santa Fe Trail</t>
  </si>
  <si>
    <t>D0434</t>
  </si>
  <si>
    <t>D0454</t>
  </si>
  <si>
    <t>D0456</t>
  </si>
  <si>
    <t>Osborne</t>
  </si>
  <si>
    <t>Osborne County</t>
  </si>
  <si>
    <t>D0392</t>
  </si>
  <si>
    <t>North Ottawa County</t>
  </si>
  <si>
    <t>D0239</t>
  </si>
  <si>
    <t>Twin Valley</t>
  </si>
  <si>
    <t>D0240</t>
  </si>
  <si>
    <t>Pawnee</t>
  </si>
  <si>
    <t>Ft Larned</t>
  </si>
  <si>
    <t>D0495</t>
  </si>
  <si>
    <t>Pawnee Heights</t>
  </si>
  <si>
    <t>D0496</t>
  </si>
  <si>
    <t>Phillips</t>
  </si>
  <si>
    <t>Thunder Ridge Schools</t>
  </si>
  <si>
    <t>D0110</t>
  </si>
  <si>
    <t>Phillipsburg</t>
  </si>
  <si>
    <t>D0325</t>
  </si>
  <si>
    <t>D0326</t>
  </si>
  <si>
    <t>Pottawatomie</t>
  </si>
  <si>
    <t>Wamego</t>
  </si>
  <si>
    <t>D0320</t>
  </si>
  <si>
    <t>Kaw Valley</t>
  </si>
  <si>
    <t>D0321</t>
  </si>
  <si>
    <t>Onaga-Havensville-Wheaton</t>
  </si>
  <si>
    <t>D0322</t>
  </si>
  <si>
    <t>Rock Creek</t>
  </si>
  <si>
    <t>D0323</t>
  </si>
  <si>
    <t>Pratt</t>
  </si>
  <si>
    <t>D0382</t>
  </si>
  <si>
    <t>Skyline Schools</t>
  </si>
  <si>
    <t>D0438</t>
  </si>
  <si>
    <t>Rawlins</t>
  </si>
  <si>
    <t>Rawlins County</t>
  </si>
  <si>
    <t>D0105</t>
  </si>
  <si>
    <t>Reno</t>
  </si>
  <si>
    <t>Hutchinson Public Schools</t>
  </si>
  <si>
    <t>D0308</t>
  </si>
  <si>
    <t>Nickerson</t>
  </si>
  <si>
    <t>D0309</t>
  </si>
  <si>
    <t>Fairfield</t>
  </si>
  <si>
    <t>D0310</t>
  </si>
  <si>
    <t>Pretty Prairie</t>
  </si>
  <si>
    <t>D0311</t>
  </si>
  <si>
    <t>Haven Public Schools</t>
  </si>
  <si>
    <t>D0312</t>
  </si>
  <si>
    <t>Buhler</t>
  </si>
  <si>
    <t>D0313</t>
  </si>
  <si>
    <t>Republic</t>
  </si>
  <si>
    <t>Republic County</t>
  </si>
  <si>
    <t>D0109</t>
  </si>
  <si>
    <t>Pike Valley</t>
  </si>
  <si>
    <t>D0426</t>
  </si>
  <si>
    <t>Rice</t>
  </si>
  <si>
    <t>Sterling</t>
  </si>
  <si>
    <t>D0376</t>
  </si>
  <si>
    <t>Chase-Raymond</t>
  </si>
  <si>
    <t>D0401</t>
  </si>
  <si>
    <t>Lyons</t>
  </si>
  <si>
    <t>D0405</t>
  </si>
  <si>
    <t>Little River</t>
  </si>
  <si>
    <t>D0444</t>
  </si>
  <si>
    <t>Riley</t>
  </si>
  <si>
    <t>Riley County</t>
  </si>
  <si>
    <t>D0378</t>
  </si>
  <si>
    <t>Manhattan-Ogden</t>
  </si>
  <si>
    <t>D0383</t>
  </si>
  <si>
    <t>D0384</t>
  </si>
  <si>
    <t>Rooks</t>
  </si>
  <si>
    <t>Palco</t>
  </si>
  <si>
    <t>D0269</t>
  </si>
  <si>
    <t>Plainville</t>
  </si>
  <si>
    <t>D0270</t>
  </si>
  <si>
    <t>Stockton</t>
  </si>
  <si>
    <t>D0271</t>
  </si>
  <si>
    <t>Rush</t>
  </si>
  <si>
    <t>LaCrosse</t>
  </si>
  <si>
    <t>D0395</t>
  </si>
  <si>
    <t>Otis-Bison</t>
  </si>
  <si>
    <t>D0403</t>
  </si>
  <si>
    <t>Russell</t>
  </si>
  <si>
    <t>Paradise</t>
  </si>
  <si>
    <t>D0399</t>
  </si>
  <si>
    <t>Russell County</t>
  </si>
  <si>
    <t>D0407</t>
  </si>
  <si>
    <t>Saline</t>
  </si>
  <si>
    <t>Salina</t>
  </si>
  <si>
    <t>D0305</t>
  </si>
  <si>
    <t>Southeast Of Saline</t>
  </si>
  <si>
    <t>D0306</t>
  </si>
  <si>
    <t>Ell-Saline</t>
  </si>
  <si>
    <t>D0307</t>
  </si>
  <si>
    <t>Scott</t>
  </si>
  <si>
    <t>Scott County</t>
  </si>
  <si>
    <t>D0466</t>
  </si>
  <si>
    <t>Sedgwick</t>
  </si>
  <si>
    <t>Wichita</t>
  </si>
  <si>
    <t>D0259</t>
  </si>
  <si>
    <t>Derby</t>
  </si>
  <si>
    <t>D0260</t>
  </si>
  <si>
    <t>Haysville</t>
  </si>
  <si>
    <t>D0261</t>
  </si>
  <si>
    <t>Valley Center Pub Sch</t>
  </si>
  <si>
    <t>D0262</t>
  </si>
  <si>
    <t>Mulvane</t>
  </si>
  <si>
    <t>D0263</t>
  </si>
  <si>
    <t>Clearwater</t>
  </si>
  <si>
    <t>D0264</t>
  </si>
  <si>
    <t>Goddard</t>
  </si>
  <si>
    <t>D0265</t>
  </si>
  <si>
    <t>Maize</t>
  </si>
  <si>
    <t>D0266</t>
  </si>
  <si>
    <t>Renwick</t>
  </si>
  <si>
    <t>D0267</t>
  </si>
  <si>
    <t>Cheney</t>
  </si>
  <si>
    <t>D0268</t>
  </si>
  <si>
    <t>Seward</t>
  </si>
  <si>
    <t>Liberal</t>
  </si>
  <si>
    <t>D0480</t>
  </si>
  <si>
    <t>Kismet-Plains</t>
  </si>
  <si>
    <t>D0483</t>
  </si>
  <si>
    <t>Shawnee</t>
  </si>
  <si>
    <t>Seaman</t>
  </si>
  <si>
    <t>D0345</t>
  </si>
  <si>
    <t>Silver Lake</t>
  </si>
  <si>
    <t>D0372</t>
  </si>
  <si>
    <t>Auburn Washburn</t>
  </si>
  <si>
    <t>D0437</t>
  </si>
  <si>
    <t>Shawnee Heights</t>
  </si>
  <si>
    <t>D0450</t>
  </si>
  <si>
    <t>Topeka Public Schools</t>
  </si>
  <si>
    <t>D0501</t>
  </si>
  <si>
    <t>Sheridan</t>
  </si>
  <si>
    <t>Hoxie Community Schools</t>
  </si>
  <si>
    <t>D0412</t>
  </si>
  <si>
    <t>Sherman</t>
  </si>
  <si>
    <t>Goodland</t>
  </si>
  <si>
    <t>D0352</t>
  </si>
  <si>
    <t>Smith</t>
  </si>
  <si>
    <t>Smith Center</t>
  </si>
  <si>
    <t>D0237</t>
  </si>
  <si>
    <t>Stafford</t>
  </si>
  <si>
    <t>D0349</t>
  </si>
  <si>
    <t>St John-Hudson</t>
  </si>
  <si>
    <t>D0350</t>
  </si>
  <si>
    <t>Macksville</t>
  </si>
  <si>
    <t>D0351</t>
  </si>
  <si>
    <t>Stanton</t>
  </si>
  <si>
    <t>Stanton County</t>
  </si>
  <si>
    <t>D0452</t>
  </si>
  <si>
    <t>Stevens</t>
  </si>
  <si>
    <t>Moscow Public Schools</t>
  </si>
  <si>
    <t>D0209</t>
  </si>
  <si>
    <t>Hugoton Public Schools</t>
  </si>
  <si>
    <t>D0210</t>
  </si>
  <si>
    <t>Sumner</t>
  </si>
  <si>
    <t>Wellington</t>
  </si>
  <si>
    <t>D0353</t>
  </si>
  <si>
    <t>Conway Springs</t>
  </si>
  <si>
    <t>D0356</t>
  </si>
  <si>
    <t>Belle Plaine</t>
  </si>
  <si>
    <t>D0357</t>
  </si>
  <si>
    <t>Oxford</t>
  </si>
  <si>
    <t>D0358</t>
  </si>
  <si>
    <t>Argonia Public Schools</t>
  </si>
  <si>
    <t>D0359</t>
  </si>
  <si>
    <t>Caldwell</t>
  </si>
  <si>
    <t>D0360</t>
  </si>
  <si>
    <t>South Haven</t>
  </si>
  <si>
    <t>D0509</t>
  </si>
  <si>
    <t>Thomas</t>
  </si>
  <si>
    <t>Brewster</t>
  </si>
  <si>
    <t>D0314</t>
  </si>
  <si>
    <t>Colby Public Schools</t>
  </si>
  <si>
    <t>D0315</t>
  </si>
  <si>
    <t>Golden Plains</t>
  </si>
  <si>
    <t>D0316</t>
  </si>
  <si>
    <t>Trego</t>
  </si>
  <si>
    <t>Wakeeney</t>
  </si>
  <si>
    <t>D0208</t>
  </si>
  <si>
    <t>Wabaunsee</t>
  </si>
  <si>
    <t>Mill Creek Valley</t>
  </si>
  <si>
    <t>D0329</t>
  </si>
  <si>
    <t>Mission Valley</t>
  </si>
  <si>
    <t>D0330</t>
  </si>
  <si>
    <t>Wallace</t>
  </si>
  <si>
    <t>Wallace County Schools</t>
  </si>
  <si>
    <t>D0241</t>
  </si>
  <si>
    <t>Weskan</t>
  </si>
  <si>
    <t>D0242</t>
  </si>
  <si>
    <t>Washington</t>
  </si>
  <si>
    <t>Washington Co. Schools</t>
  </si>
  <si>
    <t>D0108</t>
  </si>
  <si>
    <t>Barnes</t>
  </si>
  <si>
    <t>D0223</t>
  </si>
  <si>
    <t>Clifton-Clyde</t>
  </si>
  <si>
    <t>D0224</t>
  </si>
  <si>
    <t>Leoti</t>
  </si>
  <si>
    <t>D0467</t>
  </si>
  <si>
    <t>Wilson</t>
  </si>
  <si>
    <t>Altoona-Midway</t>
  </si>
  <si>
    <t>D0387</t>
  </si>
  <si>
    <t>Neodesha</t>
  </si>
  <si>
    <t>D0461</t>
  </si>
  <si>
    <t>Fredonia</t>
  </si>
  <si>
    <t>D0484</t>
  </si>
  <si>
    <t>Woodson</t>
  </si>
  <si>
    <t>D0366</t>
  </si>
  <si>
    <t>Wyandotte</t>
  </si>
  <si>
    <t>Turner-Kansas City</t>
  </si>
  <si>
    <t>D0202</t>
  </si>
  <si>
    <t>Piper-Kansas City</t>
  </si>
  <si>
    <t>D0203</t>
  </si>
  <si>
    <t>Bonner Springs</t>
  </si>
  <si>
    <t>D0204</t>
  </si>
  <si>
    <t>Kansas City</t>
  </si>
  <si>
    <t>D0500</t>
  </si>
  <si>
    <t>TOTALS</t>
  </si>
  <si>
    <t>TOTAL</t>
  </si>
  <si>
    <t>Atchison Co Comm</t>
  </si>
  <si>
    <t>Atchison Public Sch</t>
  </si>
  <si>
    <t>Ellinwood Public Sch</t>
  </si>
  <si>
    <t>Rose Hill Public Sch</t>
  </si>
  <si>
    <t>Douglass Public Sch</t>
  </si>
  <si>
    <t>Frontenac Public Sch</t>
  </si>
  <si>
    <t>Doniphan West Sch</t>
  </si>
  <si>
    <t>Greeley County Sch</t>
  </si>
  <si>
    <t>Sedgwick Public Sch</t>
  </si>
  <si>
    <t xml:space="preserve">Hodgeman County </t>
  </si>
  <si>
    <t>Oskaloosa Public Sch</t>
  </si>
  <si>
    <t>Shawnee Mission</t>
  </si>
  <si>
    <t>Norton Community Sch</t>
  </si>
  <si>
    <t>Burlingame Public Sch</t>
  </si>
  <si>
    <t>Marais Des Cygnes</t>
  </si>
  <si>
    <t>CERTIFIED</t>
  </si>
  <si>
    <t>EMPLOYEES</t>
  </si>
  <si>
    <t>SPECIAL</t>
  </si>
  <si>
    <t>EDUCATION</t>
  </si>
  <si>
    <t>TEACHERS</t>
  </si>
  <si>
    <t>K-12</t>
  </si>
  <si>
    <t>PUPIL-</t>
  </si>
  <si>
    <t>TEACHER</t>
  </si>
  <si>
    <t>RATIO</t>
  </si>
  <si>
    <t>USD#</t>
  </si>
  <si>
    <t>DISTRICT NAME</t>
  </si>
  <si>
    <t>COUNTY</t>
  </si>
  <si>
    <t>VOC-ED</t>
  </si>
  <si>
    <t>TCHR</t>
  </si>
  <si>
    <t>PRE-K</t>
  </si>
  <si>
    <t>KDG</t>
  </si>
  <si>
    <t>OTHER</t>
  </si>
  <si>
    <t>READ</t>
  </si>
  <si>
    <t>ENROLL-</t>
  </si>
  <si>
    <t>MENT</t>
  </si>
  <si>
    <t>KANSAS STATE DEPARTMENT OF EDUCATION</t>
  </si>
  <si>
    <t>2011-2012 SELECTED SCHOOL STATISTICS BY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</si>
</sst>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72" formatCode="#,##0.0"/>
    <numFmt numFmtId="182" formatCode="m/d/yy;@"/>
  </numFmts>
  <fonts count="24">
    <font>
      <sz val="10"/>
      <name val="Arial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2" applyNumberFormat="0" applyAlignment="0" applyProtection="0"/>
    <xf numFmtId="0" fontId="7" fillId="28" borderId="3" applyNumberFormat="0" applyAlignment="0" applyProtection="0"/>
    <xf numFmtId="40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2" applyNumberFormat="0" applyAlignment="0" applyProtection="0"/>
    <xf numFmtId="0" fontId="14" fillId="0" borderId="7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" fillId="0" borderId="0"/>
    <xf numFmtId="0" fontId="3" fillId="32" borderId="8" applyNumberFormat="0" applyFont="0" applyAlignment="0" applyProtection="0"/>
    <xf numFmtId="0" fontId="3" fillId="32" borderId="8" applyNumberFormat="0" applyFont="0" applyAlignment="0" applyProtection="0"/>
    <xf numFmtId="0" fontId="16" fillId="27" borderId="9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172" fontId="20" fillId="0" borderId="0" xfId="0" applyNumberFormat="1" applyFont="1" applyBorder="1" applyAlignment="1"/>
    <xf numFmtId="172" fontId="21" fillId="0" borderId="0" xfId="0" applyNumberFormat="1" applyFont="1" applyBorder="1" applyAlignment="1">
      <alignment horizontal="right"/>
    </xf>
    <xf numFmtId="172" fontId="22" fillId="0" borderId="0" xfId="0" applyNumberFormat="1" applyFont="1" applyBorder="1" applyAlignment="1" applyProtection="1">
      <alignment horizontal="right" wrapText="1"/>
      <protection locked="0"/>
    </xf>
    <xf numFmtId="172" fontId="20" fillId="0" borderId="0" xfId="0" applyNumberFormat="1" applyFont="1" applyBorder="1" applyAlignment="1">
      <alignment horizontal="center"/>
    </xf>
    <xf numFmtId="172" fontId="21" fillId="0" borderId="0" xfId="0" applyNumberFormat="1" applyFont="1" applyBorder="1" applyAlignment="1"/>
    <xf numFmtId="172" fontId="22" fillId="0" borderId="0" xfId="0" applyNumberFormat="1" applyFont="1" applyBorder="1" applyAlignment="1" applyProtection="1">
      <alignment wrapText="1" readingOrder="1"/>
      <protection locked="0"/>
    </xf>
    <xf numFmtId="172" fontId="23" fillId="0" borderId="0" xfId="0" applyNumberFormat="1" applyFont="1" applyFill="1" applyBorder="1" applyAlignment="1" applyProtection="1">
      <alignment wrapText="1" readingOrder="1"/>
      <protection locked="0"/>
    </xf>
    <xf numFmtId="172" fontId="22" fillId="0" borderId="0" xfId="0" applyNumberFormat="1" applyFont="1" applyBorder="1" applyAlignment="1" applyProtection="1">
      <alignment horizontal="center" wrapText="1" readingOrder="1"/>
      <protection locked="0"/>
    </xf>
    <xf numFmtId="172" fontId="21" fillId="0" borderId="0" xfId="0" applyNumberFormat="1" applyFont="1" applyBorder="1" applyAlignment="1">
      <alignment horizontal="center"/>
    </xf>
    <xf numFmtId="172" fontId="20" fillId="0" borderId="1" xfId="0" applyNumberFormat="1" applyFont="1" applyBorder="1" applyAlignment="1"/>
    <xf numFmtId="182" fontId="20" fillId="0" borderId="0" xfId="0" applyNumberFormat="1" applyFont="1" applyBorder="1" applyAlignment="1">
      <alignment horizontal="left"/>
    </xf>
    <xf numFmtId="172" fontId="20" fillId="0" borderId="0" xfId="40" applyNumberFormat="1" applyFont="1" applyFill="1" applyAlignment="1">
      <alignment horizontal="right"/>
    </xf>
    <xf numFmtId="172" fontId="20" fillId="0" borderId="1" xfId="0" applyNumberFormat="1" applyFont="1" applyBorder="1" applyAlignment="1">
      <alignment horizontal="center"/>
    </xf>
    <xf numFmtId="172" fontId="20" fillId="0" borderId="0" xfId="0" applyNumberFormat="1" applyFont="1" applyBorder="1" applyAlignment="1">
      <alignment horizontal="right"/>
    </xf>
    <xf numFmtId="172" fontId="20" fillId="0" borderId="0" xfId="0" applyNumberFormat="1" applyFont="1" applyBorder="1" applyAlignment="1">
      <alignment horizontal="center" wrapText="1"/>
    </xf>
    <xf numFmtId="172" fontId="21" fillId="0" borderId="0" xfId="0" applyNumberFormat="1" applyFont="1" applyBorder="1" applyAlignment="1">
      <alignment horizontal="center"/>
    </xf>
  </cellXfs>
  <cellStyles count="6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/>
    <cellStyle name="Currency 2" xfId="41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rmal 2 2" xfId="52"/>
    <cellStyle name="Normal 3" xfId="53"/>
    <cellStyle name="Normal 4" xfId="54"/>
    <cellStyle name="Note 2" xfId="55"/>
    <cellStyle name="Note 2 2" xfId="56"/>
    <cellStyle name="Output" xfId="57" builtinId="21" customBuiltin="1"/>
    <cellStyle name="Percent 2" xfId="58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7.5703125" style="4" customWidth="1"/>
    <col min="2" max="2" width="25.85546875" style="1" customWidth="1"/>
    <col min="3" max="3" width="12.5703125" style="1" customWidth="1"/>
    <col min="4" max="5" width="11.7109375" style="14" customWidth="1"/>
    <col min="6" max="6" width="7.140625" style="14" hidden="1" customWidth="1"/>
    <col min="7" max="7" width="6" style="14" hidden="1" customWidth="1"/>
    <col min="8" max="8" width="6.85546875" style="14" hidden="1" customWidth="1"/>
    <col min="9" max="9" width="7.85546875" style="14" hidden="1" customWidth="1"/>
    <col min="10" max="10" width="5.5703125" style="14" hidden="1" customWidth="1"/>
    <col min="11" max="11" width="11.7109375" style="14" customWidth="1"/>
    <col min="12" max="13" width="10.7109375" style="14" customWidth="1"/>
    <col min="14" max="16384" width="9.140625" style="1"/>
  </cols>
  <sheetData>
    <row r="1" spans="1:14">
      <c r="B1" s="11">
        <v>41054</v>
      </c>
      <c r="D1" s="16" t="s">
        <v>684</v>
      </c>
      <c r="E1" s="16"/>
      <c r="F1" s="16"/>
      <c r="G1" s="16"/>
      <c r="H1" s="16"/>
      <c r="I1" s="16"/>
      <c r="J1" s="16"/>
      <c r="K1" s="16"/>
      <c r="L1" s="16"/>
      <c r="M1" s="16"/>
    </row>
    <row r="2" spans="1:14">
      <c r="D2" s="16" t="s">
        <v>685</v>
      </c>
      <c r="E2" s="16"/>
      <c r="F2" s="16"/>
      <c r="G2" s="16"/>
      <c r="H2" s="16"/>
      <c r="I2" s="16"/>
      <c r="J2" s="16"/>
      <c r="K2" s="16"/>
      <c r="L2" s="16"/>
      <c r="M2" s="16"/>
    </row>
    <row r="3" spans="1:14"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>
      <c r="D4" s="4" t="s">
        <v>648</v>
      </c>
      <c r="E4" s="4" t="s">
        <v>666</v>
      </c>
      <c r="F4" s="4"/>
      <c r="G4" s="4"/>
      <c r="H4" s="4"/>
      <c r="I4" s="4"/>
      <c r="J4" s="4"/>
      <c r="K4" s="4"/>
      <c r="L4" s="4"/>
      <c r="M4" s="4" t="s">
        <v>670</v>
      </c>
      <c r="N4" s="4"/>
    </row>
    <row r="5" spans="1:14">
      <c r="D5" s="4" t="s">
        <v>664</v>
      </c>
      <c r="E5" s="4" t="s">
        <v>667</v>
      </c>
      <c r="F5" s="15" t="s">
        <v>676</v>
      </c>
      <c r="G5" s="15" t="s">
        <v>678</v>
      </c>
      <c r="H5" s="4" t="s">
        <v>679</v>
      </c>
      <c r="I5" s="4" t="s">
        <v>680</v>
      </c>
      <c r="J5" s="4" t="s">
        <v>681</v>
      </c>
      <c r="K5" s="4" t="s">
        <v>669</v>
      </c>
      <c r="L5" s="4" t="s">
        <v>682</v>
      </c>
      <c r="M5" s="4" t="s">
        <v>671</v>
      </c>
      <c r="N5" s="4"/>
    </row>
    <row r="6" spans="1:14" ht="13.5" thickBot="1">
      <c r="A6" s="13" t="s">
        <v>673</v>
      </c>
      <c r="B6" s="10" t="s">
        <v>674</v>
      </c>
      <c r="C6" s="10" t="s">
        <v>675</v>
      </c>
      <c r="D6" s="13" t="s">
        <v>665</v>
      </c>
      <c r="E6" s="13" t="s">
        <v>668</v>
      </c>
      <c r="F6" s="13" t="s">
        <v>677</v>
      </c>
      <c r="G6" s="13" t="s">
        <v>677</v>
      </c>
      <c r="H6" s="13" t="s">
        <v>677</v>
      </c>
      <c r="I6" s="13" t="s">
        <v>677</v>
      </c>
      <c r="J6" s="13" t="s">
        <v>677</v>
      </c>
      <c r="K6" s="13" t="s">
        <v>668</v>
      </c>
      <c r="L6" s="13" t="s">
        <v>683</v>
      </c>
      <c r="M6" s="13" t="s">
        <v>672</v>
      </c>
      <c r="N6" s="4"/>
    </row>
    <row r="7" spans="1:14" s="4" customFormat="1">
      <c r="A7" s="8" t="s">
        <v>410</v>
      </c>
      <c r="B7" s="6" t="s">
        <v>409</v>
      </c>
      <c r="C7" s="6" t="s">
        <v>408</v>
      </c>
      <c r="D7" s="3">
        <v>47.9</v>
      </c>
      <c r="E7" s="3">
        <v>0</v>
      </c>
      <c r="F7" s="3">
        <v>3.5</v>
      </c>
      <c r="G7" s="3">
        <v>1</v>
      </c>
      <c r="H7" s="3">
        <v>2</v>
      </c>
      <c r="I7" s="3">
        <v>32.5</v>
      </c>
      <c r="J7" s="3">
        <v>0</v>
      </c>
      <c r="K7" s="14">
        <f>F7+G7+H7+I7+J7</f>
        <v>39</v>
      </c>
      <c r="L7" s="12">
        <v>505.5</v>
      </c>
      <c r="M7" s="14">
        <f>L7/K7</f>
        <v>12.961538461538462</v>
      </c>
    </row>
    <row r="8" spans="1:14">
      <c r="A8" s="8" t="s">
        <v>204</v>
      </c>
      <c r="B8" s="6" t="s">
        <v>203</v>
      </c>
      <c r="C8" s="6" t="s">
        <v>202</v>
      </c>
      <c r="D8" s="3">
        <v>60.7</v>
      </c>
      <c r="E8" s="3">
        <v>0</v>
      </c>
      <c r="F8" s="3">
        <v>0</v>
      </c>
      <c r="G8" s="3">
        <v>2</v>
      </c>
      <c r="H8" s="3">
        <v>2</v>
      </c>
      <c r="I8" s="3">
        <v>46.7</v>
      </c>
      <c r="J8" s="3">
        <v>1</v>
      </c>
      <c r="K8" s="14">
        <f t="shared" ref="K8:K71" si="0">F8+G8+H8+I8+J8</f>
        <v>51.7</v>
      </c>
      <c r="L8" s="12">
        <v>675.7</v>
      </c>
      <c r="M8" s="14">
        <f t="shared" ref="M8:M71" si="1">L8/K8</f>
        <v>13.069632495164409</v>
      </c>
    </row>
    <row r="9" spans="1:14">
      <c r="A9" s="8" t="s">
        <v>72</v>
      </c>
      <c r="B9" s="6" t="s">
        <v>71</v>
      </c>
      <c r="C9" s="6" t="s">
        <v>70</v>
      </c>
      <c r="D9" s="3">
        <v>20.8</v>
      </c>
      <c r="E9" s="3">
        <v>1</v>
      </c>
      <c r="F9" s="3">
        <v>2.2000000000000002</v>
      </c>
      <c r="G9" s="3">
        <v>0</v>
      </c>
      <c r="H9" s="3">
        <v>0.8</v>
      </c>
      <c r="I9" s="3">
        <v>14.3</v>
      </c>
      <c r="J9" s="3">
        <v>0</v>
      </c>
      <c r="K9" s="14">
        <f t="shared" si="0"/>
        <v>17.3</v>
      </c>
      <c r="L9" s="12">
        <v>138.5</v>
      </c>
      <c r="M9" s="14">
        <f t="shared" si="1"/>
        <v>8.0057803468208082</v>
      </c>
    </row>
    <row r="10" spans="1:14">
      <c r="A10" s="8" t="s">
        <v>464</v>
      </c>
      <c r="B10" s="6" t="s">
        <v>463</v>
      </c>
      <c r="C10" s="6" t="s">
        <v>462</v>
      </c>
      <c r="D10" s="3">
        <v>32.1</v>
      </c>
      <c r="E10" s="3">
        <v>1</v>
      </c>
      <c r="F10" s="3">
        <v>0</v>
      </c>
      <c r="G10" s="3">
        <v>0</v>
      </c>
      <c r="H10" s="3">
        <v>2</v>
      </c>
      <c r="I10" s="3">
        <v>24</v>
      </c>
      <c r="J10" s="3">
        <v>1</v>
      </c>
      <c r="K10" s="14">
        <f t="shared" si="0"/>
        <v>27</v>
      </c>
      <c r="L10" s="12">
        <v>309</v>
      </c>
      <c r="M10" s="14">
        <f t="shared" si="1"/>
        <v>11.444444444444445</v>
      </c>
    </row>
    <row r="11" spans="1:14">
      <c r="A11" s="8" t="s">
        <v>415</v>
      </c>
      <c r="B11" s="6" t="s">
        <v>414</v>
      </c>
      <c r="C11" s="6" t="s">
        <v>413</v>
      </c>
      <c r="D11" s="3">
        <v>20.3</v>
      </c>
      <c r="E11" s="3">
        <v>0</v>
      </c>
      <c r="F11" s="3">
        <v>0</v>
      </c>
      <c r="G11" s="3">
        <v>0</v>
      </c>
      <c r="H11" s="3">
        <v>1</v>
      </c>
      <c r="I11" s="3">
        <v>17.100000000000001</v>
      </c>
      <c r="J11" s="3">
        <v>0</v>
      </c>
      <c r="K11" s="14">
        <f t="shared" si="0"/>
        <v>18.100000000000001</v>
      </c>
      <c r="L11" s="12">
        <v>146.5</v>
      </c>
      <c r="M11" s="14">
        <f t="shared" si="1"/>
        <v>8.0939226519337009</v>
      </c>
    </row>
    <row r="12" spans="1:14">
      <c r="A12" s="8" t="s">
        <v>265</v>
      </c>
      <c r="B12" s="6" t="s">
        <v>264</v>
      </c>
      <c r="C12" s="6" t="s">
        <v>263</v>
      </c>
      <c r="D12" s="3">
        <v>32</v>
      </c>
      <c r="E12" s="3">
        <v>0</v>
      </c>
      <c r="F12" s="3">
        <v>3</v>
      </c>
      <c r="G12" s="3">
        <v>1</v>
      </c>
      <c r="H12" s="3">
        <v>1</v>
      </c>
      <c r="I12" s="3">
        <v>22</v>
      </c>
      <c r="J12" s="3">
        <v>0</v>
      </c>
      <c r="K12" s="14">
        <f t="shared" si="0"/>
        <v>27</v>
      </c>
      <c r="L12" s="12">
        <v>291.5</v>
      </c>
      <c r="M12" s="14">
        <f t="shared" si="1"/>
        <v>10.796296296296296</v>
      </c>
    </row>
    <row r="13" spans="1:14">
      <c r="A13" s="8" t="s">
        <v>622</v>
      </c>
      <c r="B13" s="6" t="s">
        <v>621</v>
      </c>
      <c r="C13" s="6" t="s">
        <v>620</v>
      </c>
      <c r="D13" s="3">
        <v>40.9</v>
      </c>
      <c r="E13" s="3">
        <v>1</v>
      </c>
      <c r="F13" s="3">
        <v>1.4</v>
      </c>
      <c r="G13" s="3">
        <v>0</v>
      </c>
      <c r="H13" s="3">
        <v>2</v>
      </c>
      <c r="I13" s="3">
        <v>28.6</v>
      </c>
      <c r="J13" s="3">
        <v>0</v>
      </c>
      <c r="K13" s="14">
        <f t="shared" si="0"/>
        <v>32</v>
      </c>
      <c r="L13" s="12">
        <v>393</v>
      </c>
      <c r="M13" s="14">
        <f t="shared" si="1"/>
        <v>12.28125</v>
      </c>
    </row>
    <row r="14" spans="1:14">
      <c r="A14" s="8" t="s">
        <v>480</v>
      </c>
      <c r="B14" s="6" t="s">
        <v>479</v>
      </c>
      <c r="C14" s="6" t="s">
        <v>478</v>
      </c>
      <c r="D14" s="3">
        <v>40.9</v>
      </c>
      <c r="E14" s="3">
        <v>0</v>
      </c>
      <c r="F14" s="3">
        <v>2.4</v>
      </c>
      <c r="G14" s="3">
        <v>0</v>
      </c>
      <c r="H14" s="3">
        <v>2</v>
      </c>
      <c r="I14" s="3">
        <v>29.9</v>
      </c>
      <c r="J14" s="3">
        <v>1.4</v>
      </c>
      <c r="K14" s="14">
        <f t="shared" si="0"/>
        <v>35.699999999999996</v>
      </c>
      <c r="L14" s="12">
        <v>464.5</v>
      </c>
      <c r="M14" s="14">
        <f t="shared" si="1"/>
        <v>13.011204481792719</v>
      </c>
    </row>
    <row r="15" spans="1:14">
      <c r="A15" s="8" t="s">
        <v>445</v>
      </c>
      <c r="B15" s="6" t="s">
        <v>444</v>
      </c>
      <c r="C15" s="6" t="s">
        <v>443</v>
      </c>
      <c r="D15" s="3">
        <v>26.2</v>
      </c>
      <c r="E15" s="3">
        <v>0</v>
      </c>
      <c r="F15" s="3">
        <v>0</v>
      </c>
      <c r="G15" s="3">
        <v>1</v>
      </c>
      <c r="H15" s="3">
        <v>1</v>
      </c>
      <c r="I15" s="3">
        <v>22.1</v>
      </c>
      <c r="J15" s="3">
        <v>0</v>
      </c>
      <c r="K15" s="14">
        <f t="shared" si="0"/>
        <v>24.1</v>
      </c>
      <c r="L15" s="12">
        <v>239.5</v>
      </c>
      <c r="M15" s="14">
        <f t="shared" si="1"/>
        <v>9.9377593360995853</v>
      </c>
    </row>
    <row r="16" spans="1:14">
      <c r="A16" s="8" t="s">
        <v>133</v>
      </c>
      <c r="B16" s="6" t="s">
        <v>655</v>
      </c>
      <c r="C16" s="6" t="s">
        <v>132</v>
      </c>
      <c r="D16" s="3">
        <v>57.3</v>
      </c>
      <c r="E16" s="3">
        <v>0</v>
      </c>
      <c r="F16" s="3">
        <v>4</v>
      </c>
      <c r="G16" s="3">
        <v>1</v>
      </c>
      <c r="H16" s="3">
        <v>2</v>
      </c>
      <c r="I16" s="3">
        <v>36.4</v>
      </c>
      <c r="J16" s="3">
        <v>1.5</v>
      </c>
      <c r="K16" s="14">
        <f t="shared" si="0"/>
        <v>44.9</v>
      </c>
      <c r="L16" s="12">
        <v>346</v>
      </c>
      <c r="M16" s="14">
        <f t="shared" si="1"/>
        <v>7.7060133630289531</v>
      </c>
    </row>
    <row r="17" spans="1:13">
      <c r="A17" s="8" t="s">
        <v>163</v>
      </c>
      <c r="B17" s="6" t="s">
        <v>162</v>
      </c>
      <c r="C17" s="6" t="s">
        <v>161</v>
      </c>
      <c r="D17" s="3">
        <v>81</v>
      </c>
      <c r="E17" s="3">
        <v>0</v>
      </c>
      <c r="F17" s="3">
        <v>4</v>
      </c>
      <c r="G17" s="3">
        <v>1.5</v>
      </c>
      <c r="H17" s="3">
        <v>3</v>
      </c>
      <c r="I17" s="3">
        <v>53.5</v>
      </c>
      <c r="J17" s="3">
        <v>2</v>
      </c>
      <c r="K17" s="14">
        <f t="shared" si="0"/>
        <v>64</v>
      </c>
      <c r="L17" s="12">
        <v>533.70000000000005</v>
      </c>
      <c r="M17" s="14">
        <f t="shared" si="1"/>
        <v>8.3390625000000007</v>
      </c>
    </row>
    <row r="18" spans="1:13">
      <c r="A18" s="8" t="s">
        <v>405</v>
      </c>
      <c r="B18" s="6" t="s">
        <v>404</v>
      </c>
      <c r="C18" s="6" t="s">
        <v>403</v>
      </c>
      <c r="D18" s="3">
        <v>111.9</v>
      </c>
      <c r="E18" s="3">
        <v>0</v>
      </c>
      <c r="F18" s="3">
        <v>0</v>
      </c>
      <c r="G18" s="3">
        <v>1</v>
      </c>
      <c r="H18" s="3">
        <v>5.2</v>
      </c>
      <c r="I18" s="3">
        <v>91.1</v>
      </c>
      <c r="J18" s="3">
        <v>0</v>
      </c>
      <c r="K18" s="14">
        <f t="shared" si="0"/>
        <v>97.3</v>
      </c>
      <c r="L18" s="12">
        <v>1190.4000000000001</v>
      </c>
      <c r="M18" s="14">
        <f t="shared" si="1"/>
        <v>12.234326824254882</v>
      </c>
    </row>
    <row r="19" spans="1:13">
      <c r="A19" s="8" t="s">
        <v>135</v>
      </c>
      <c r="B19" s="6" t="s">
        <v>134</v>
      </c>
      <c r="C19" s="6" t="s">
        <v>132</v>
      </c>
      <c r="D19" s="3">
        <v>74.099999999999994</v>
      </c>
      <c r="E19" s="3">
        <v>8</v>
      </c>
      <c r="F19" s="3">
        <v>0</v>
      </c>
      <c r="G19" s="3">
        <v>1.5</v>
      </c>
      <c r="H19" s="3">
        <v>3</v>
      </c>
      <c r="I19" s="3">
        <v>48.6</v>
      </c>
      <c r="J19" s="3">
        <v>3</v>
      </c>
      <c r="K19" s="14">
        <f t="shared" si="0"/>
        <v>56.1</v>
      </c>
      <c r="L19" s="12">
        <v>651</v>
      </c>
      <c r="M19" s="14">
        <f t="shared" si="1"/>
        <v>11.604278074866309</v>
      </c>
    </row>
    <row r="20" spans="1:13">
      <c r="A20" s="8" t="s">
        <v>407</v>
      </c>
      <c r="B20" s="6" t="s">
        <v>406</v>
      </c>
      <c r="C20" s="6" t="s">
        <v>403</v>
      </c>
      <c r="D20" s="3">
        <v>79.5</v>
      </c>
      <c r="E20" s="3">
        <v>12.5</v>
      </c>
      <c r="F20" s="3">
        <v>4.9000000000000004</v>
      </c>
      <c r="G20" s="3">
        <v>1</v>
      </c>
      <c r="H20" s="3">
        <v>2</v>
      </c>
      <c r="I20" s="3">
        <v>44.3</v>
      </c>
      <c r="J20" s="3">
        <v>2</v>
      </c>
      <c r="K20" s="14">
        <f t="shared" si="0"/>
        <v>54.199999999999996</v>
      </c>
      <c r="L20" s="12">
        <v>573.79999999999995</v>
      </c>
      <c r="M20" s="14">
        <f t="shared" si="1"/>
        <v>10.586715867158672</v>
      </c>
    </row>
    <row r="21" spans="1:13">
      <c r="A21" s="8" t="s">
        <v>212</v>
      </c>
      <c r="B21" s="6" t="s">
        <v>656</v>
      </c>
      <c r="C21" s="6" t="s">
        <v>211</v>
      </c>
      <c r="D21" s="3">
        <v>20.9</v>
      </c>
      <c r="E21" s="3">
        <v>0</v>
      </c>
      <c r="F21" s="3">
        <v>0</v>
      </c>
      <c r="G21" s="3">
        <v>1</v>
      </c>
      <c r="H21" s="3">
        <v>1</v>
      </c>
      <c r="I21" s="3">
        <v>17.899999999999999</v>
      </c>
      <c r="J21" s="3">
        <v>0</v>
      </c>
      <c r="K21" s="14">
        <f t="shared" si="0"/>
        <v>19.899999999999999</v>
      </c>
      <c r="L21" s="12">
        <v>198</v>
      </c>
      <c r="M21" s="14">
        <f t="shared" si="1"/>
        <v>9.9497487437185939</v>
      </c>
    </row>
    <row r="22" spans="1:13">
      <c r="A22" s="8" t="s">
        <v>640</v>
      </c>
      <c r="B22" s="6" t="s">
        <v>639</v>
      </c>
      <c r="C22" s="6" t="s">
        <v>638</v>
      </c>
      <c r="D22" s="3">
        <v>308.8</v>
      </c>
      <c r="E22" s="3">
        <v>35</v>
      </c>
      <c r="F22" s="3">
        <v>16</v>
      </c>
      <c r="G22" s="3">
        <v>6</v>
      </c>
      <c r="H22" s="3">
        <v>14</v>
      </c>
      <c r="I22" s="3">
        <v>171</v>
      </c>
      <c r="J22" s="3">
        <v>8</v>
      </c>
      <c r="K22" s="14">
        <f t="shared" si="0"/>
        <v>215</v>
      </c>
      <c r="L22" s="12">
        <v>3836.4</v>
      </c>
      <c r="M22" s="14">
        <f t="shared" si="1"/>
        <v>17.843720930232557</v>
      </c>
    </row>
    <row r="23" spans="1:13">
      <c r="A23" s="8" t="s">
        <v>642</v>
      </c>
      <c r="B23" s="6" t="s">
        <v>641</v>
      </c>
      <c r="C23" s="6" t="s">
        <v>638</v>
      </c>
      <c r="D23" s="3">
        <v>130.6</v>
      </c>
      <c r="E23" s="3">
        <v>0</v>
      </c>
      <c r="F23" s="3">
        <v>0</v>
      </c>
      <c r="G23" s="3">
        <v>2</v>
      </c>
      <c r="H23" s="3">
        <v>7</v>
      </c>
      <c r="I23" s="3">
        <v>104.6</v>
      </c>
      <c r="J23" s="3">
        <v>0</v>
      </c>
      <c r="K23" s="14">
        <f t="shared" si="0"/>
        <v>113.6</v>
      </c>
      <c r="L23" s="12">
        <v>1720.5</v>
      </c>
      <c r="M23" s="14">
        <f t="shared" si="1"/>
        <v>15.14524647887324</v>
      </c>
    </row>
    <row r="24" spans="1:13">
      <c r="A24" s="8" t="s">
        <v>644</v>
      </c>
      <c r="B24" s="6" t="s">
        <v>643</v>
      </c>
      <c r="C24" s="6" t="s">
        <v>638</v>
      </c>
      <c r="D24" s="3">
        <v>190.4</v>
      </c>
      <c r="E24" s="3">
        <v>10</v>
      </c>
      <c r="F24" s="3">
        <v>7</v>
      </c>
      <c r="G24" s="3">
        <v>6</v>
      </c>
      <c r="H24" s="3">
        <v>9</v>
      </c>
      <c r="I24" s="3">
        <v>125.9</v>
      </c>
      <c r="J24" s="3">
        <v>4</v>
      </c>
      <c r="K24" s="14">
        <f t="shared" si="0"/>
        <v>151.9</v>
      </c>
      <c r="L24" s="12">
        <v>2418.5</v>
      </c>
      <c r="M24" s="14">
        <f t="shared" si="1"/>
        <v>15.921658986175114</v>
      </c>
    </row>
    <row r="25" spans="1:13">
      <c r="A25" s="8" t="s">
        <v>38</v>
      </c>
      <c r="B25" s="6" t="s">
        <v>37</v>
      </c>
      <c r="C25" s="6" t="s">
        <v>36</v>
      </c>
      <c r="D25" s="3">
        <v>49</v>
      </c>
      <c r="E25" s="3">
        <v>0</v>
      </c>
      <c r="F25" s="3">
        <v>4</v>
      </c>
      <c r="G25" s="3">
        <v>0</v>
      </c>
      <c r="H25" s="3">
        <v>1.5</v>
      </c>
      <c r="I25" s="3">
        <v>33.5</v>
      </c>
      <c r="J25" s="3">
        <v>1</v>
      </c>
      <c r="K25" s="14">
        <f t="shared" si="0"/>
        <v>40</v>
      </c>
      <c r="L25" s="12">
        <v>515.79999999999995</v>
      </c>
      <c r="M25" s="14">
        <f t="shared" si="1"/>
        <v>12.895</v>
      </c>
    </row>
    <row r="26" spans="1:13">
      <c r="A26" s="8" t="s">
        <v>40</v>
      </c>
      <c r="B26" s="6" t="s">
        <v>39</v>
      </c>
      <c r="C26" s="6" t="s">
        <v>36</v>
      </c>
      <c r="D26" s="3">
        <v>49.4</v>
      </c>
      <c r="E26" s="3">
        <v>0</v>
      </c>
      <c r="F26" s="3">
        <v>0</v>
      </c>
      <c r="G26" s="3">
        <v>1</v>
      </c>
      <c r="H26" s="3">
        <v>2</v>
      </c>
      <c r="I26" s="3">
        <v>37.200000000000003</v>
      </c>
      <c r="J26" s="3">
        <v>1</v>
      </c>
      <c r="K26" s="14">
        <f t="shared" si="0"/>
        <v>41.2</v>
      </c>
      <c r="L26" s="12">
        <v>513.4</v>
      </c>
      <c r="M26" s="14">
        <f t="shared" si="1"/>
        <v>12.461165048543688</v>
      </c>
    </row>
    <row r="27" spans="1:13">
      <c r="A27" s="8" t="s">
        <v>309</v>
      </c>
      <c r="B27" s="6" t="s">
        <v>308</v>
      </c>
      <c r="C27" s="6" t="s">
        <v>307</v>
      </c>
      <c r="D27" s="3">
        <v>144</v>
      </c>
      <c r="E27" s="3">
        <v>0</v>
      </c>
      <c r="F27" s="3">
        <v>0</v>
      </c>
      <c r="G27" s="3">
        <v>0</v>
      </c>
      <c r="H27" s="3">
        <v>12</v>
      </c>
      <c r="I27" s="3">
        <v>104</v>
      </c>
      <c r="J27" s="3">
        <v>3</v>
      </c>
      <c r="K27" s="14">
        <f t="shared" si="0"/>
        <v>119</v>
      </c>
      <c r="L27" s="12">
        <v>1979</v>
      </c>
      <c r="M27" s="14">
        <f t="shared" si="1"/>
        <v>16.630252100840337</v>
      </c>
    </row>
    <row r="28" spans="1:13">
      <c r="A28" s="8" t="s">
        <v>609</v>
      </c>
      <c r="B28" s="6" t="s">
        <v>608</v>
      </c>
      <c r="C28" s="6" t="s">
        <v>607</v>
      </c>
      <c r="D28" s="3">
        <v>38.799999999999997</v>
      </c>
      <c r="E28" s="3">
        <v>2</v>
      </c>
      <c r="F28" s="3">
        <v>2</v>
      </c>
      <c r="G28" s="3">
        <v>1</v>
      </c>
      <c r="H28" s="3">
        <v>0.5</v>
      </c>
      <c r="I28" s="3">
        <v>28.1</v>
      </c>
      <c r="J28" s="3">
        <v>0</v>
      </c>
      <c r="K28" s="14">
        <f t="shared" si="0"/>
        <v>31.6</v>
      </c>
      <c r="L28" s="12">
        <v>365.3</v>
      </c>
      <c r="M28" s="14">
        <f t="shared" si="1"/>
        <v>11.56012658227848</v>
      </c>
    </row>
    <row r="29" spans="1:13">
      <c r="A29" s="8" t="s">
        <v>582</v>
      </c>
      <c r="B29" s="6" t="s">
        <v>581</v>
      </c>
      <c r="C29" s="6" t="s">
        <v>580</v>
      </c>
      <c r="D29" s="3">
        <v>24.7</v>
      </c>
      <c r="E29" s="3">
        <v>0</v>
      </c>
      <c r="F29" s="3">
        <v>0</v>
      </c>
      <c r="G29" s="3">
        <v>1</v>
      </c>
      <c r="H29" s="3">
        <v>1</v>
      </c>
      <c r="I29" s="3">
        <v>17.7</v>
      </c>
      <c r="J29" s="3">
        <v>0</v>
      </c>
      <c r="K29" s="14">
        <f t="shared" si="0"/>
        <v>19.7</v>
      </c>
      <c r="L29" s="12">
        <v>180.6</v>
      </c>
      <c r="M29" s="14">
        <f t="shared" si="1"/>
        <v>9.1675126903553306</v>
      </c>
    </row>
    <row r="30" spans="1:13">
      <c r="A30" s="8" t="s">
        <v>584</v>
      </c>
      <c r="B30" s="6" t="s">
        <v>583</v>
      </c>
      <c r="C30" s="6" t="s">
        <v>580</v>
      </c>
      <c r="D30" s="3">
        <v>100.6</v>
      </c>
      <c r="E30" s="3">
        <v>4</v>
      </c>
      <c r="F30" s="3">
        <v>4</v>
      </c>
      <c r="G30" s="3">
        <v>3</v>
      </c>
      <c r="H30" s="3">
        <v>5</v>
      </c>
      <c r="I30" s="3">
        <v>66.8</v>
      </c>
      <c r="J30" s="3">
        <v>0.8</v>
      </c>
      <c r="K30" s="14">
        <f t="shared" si="0"/>
        <v>79.599999999999994</v>
      </c>
      <c r="L30" s="12">
        <v>1040.4000000000001</v>
      </c>
      <c r="M30" s="14">
        <f t="shared" si="1"/>
        <v>13.070351758793972</v>
      </c>
    </row>
    <row r="31" spans="1:13">
      <c r="A31" s="8" t="s">
        <v>419</v>
      </c>
      <c r="B31" s="6" t="s">
        <v>661</v>
      </c>
      <c r="C31" s="6" t="s">
        <v>418</v>
      </c>
      <c r="D31" s="3">
        <v>64</v>
      </c>
      <c r="E31" s="3">
        <v>0</v>
      </c>
      <c r="F31" s="3">
        <v>0</v>
      </c>
      <c r="G31" s="3">
        <v>0</v>
      </c>
      <c r="H31" s="3">
        <v>3</v>
      </c>
      <c r="I31" s="3">
        <v>50.5</v>
      </c>
      <c r="J31" s="3">
        <v>0</v>
      </c>
      <c r="K31" s="14">
        <f t="shared" si="0"/>
        <v>53.5</v>
      </c>
      <c r="L31" s="12">
        <v>713.6</v>
      </c>
      <c r="M31" s="14">
        <f t="shared" si="1"/>
        <v>13.338317757009346</v>
      </c>
    </row>
    <row r="32" spans="1:13">
      <c r="A32" s="8" t="s">
        <v>421</v>
      </c>
      <c r="B32" s="6" t="s">
        <v>420</v>
      </c>
      <c r="C32" s="6" t="s">
        <v>418</v>
      </c>
      <c r="D32" s="3">
        <v>26.9</v>
      </c>
      <c r="E32" s="3">
        <v>0</v>
      </c>
      <c r="F32" s="3">
        <v>3</v>
      </c>
      <c r="G32" s="3">
        <v>1</v>
      </c>
      <c r="H32" s="3">
        <v>1</v>
      </c>
      <c r="I32" s="3">
        <v>19.899999999999999</v>
      </c>
      <c r="J32" s="3">
        <v>0</v>
      </c>
      <c r="K32" s="14">
        <f t="shared" si="0"/>
        <v>24.9</v>
      </c>
      <c r="L32" s="12">
        <v>188.5</v>
      </c>
      <c r="M32" s="14">
        <f t="shared" si="1"/>
        <v>7.5702811244979928</v>
      </c>
    </row>
    <row r="33" spans="1:13">
      <c r="A33" s="8" t="s">
        <v>201</v>
      </c>
      <c r="B33" s="6" t="s">
        <v>200</v>
      </c>
      <c r="C33" s="6" t="s">
        <v>199</v>
      </c>
      <c r="D33" s="3">
        <v>125</v>
      </c>
      <c r="E33" s="3">
        <v>0</v>
      </c>
      <c r="F33" s="3">
        <v>7.9</v>
      </c>
      <c r="G33" s="3">
        <v>3</v>
      </c>
      <c r="H33" s="3">
        <v>8</v>
      </c>
      <c r="I33" s="3">
        <v>85.1</v>
      </c>
      <c r="J33" s="3">
        <v>4</v>
      </c>
      <c r="K33" s="14">
        <f t="shared" si="0"/>
        <v>108</v>
      </c>
      <c r="L33" s="12">
        <v>1608.5</v>
      </c>
      <c r="M33" s="14">
        <f t="shared" si="1"/>
        <v>14.893518518518519</v>
      </c>
    </row>
    <row r="34" spans="1:13">
      <c r="A34" s="8" t="s">
        <v>280</v>
      </c>
      <c r="B34" s="6" t="s">
        <v>279</v>
      </c>
      <c r="C34" s="6" t="s">
        <v>278</v>
      </c>
      <c r="D34" s="3">
        <v>62.5</v>
      </c>
      <c r="E34" s="3">
        <v>0</v>
      </c>
      <c r="F34" s="3">
        <v>3</v>
      </c>
      <c r="G34" s="3">
        <v>1</v>
      </c>
      <c r="H34" s="3">
        <v>3</v>
      </c>
      <c r="I34" s="3">
        <v>46.5</v>
      </c>
      <c r="J34" s="3">
        <v>1</v>
      </c>
      <c r="K34" s="14">
        <f t="shared" si="0"/>
        <v>54.5</v>
      </c>
      <c r="L34" s="12">
        <v>624</v>
      </c>
      <c r="M34" s="14">
        <f t="shared" si="1"/>
        <v>11.44954128440367</v>
      </c>
    </row>
    <row r="35" spans="1:13">
      <c r="A35" s="8" t="s">
        <v>282</v>
      </c>
      <c r="B35" s="6" t="s">
        <v>281</v>
      </c>
      <c r="C35" s="6" t="s">
        <v>278</v>
      </c>
      <c r="D35" s="3">
        <v>31.5</v>
      </c>
      <c r="E35" s="3">
        <v>0</v>
      </c>
      <c r="F35" s="3">
        <v>0</v>
      </c>
      <c r="G35" s="3">
        <v>1</v>
      </c>
      <c r="H35" s="3">
        <v>1</v>
      </c>
      <c r="I35" s="3">
        <v>23.5</v>
      </c>
      <c r="J35" s="3">
        <v>1</v>
      </c>
      <c r="K35" s="14">
        <f t="shared" si="0"/>
        <v>26.5</v>
      </c>
      <c r="L35" s="12">
        <v>250.3</v>
      </c>
      <c r="M35" s="14">
        <f t="shared" si="1"/>
        <v>9.4452830188679258</v>
      </c>
    </row>
    <row r="36" spans="1:13">
      <c r="A36" s="8" t="s">
        <v>400</v>
      </c>
      <c r="B36" s="6" t="s">
        <v>399</v>
      </c>
      <c r="C36" s="6" t="s">
        <v>398</v>
      </c>
      <c r="D36" s="3">
        <v>24.6</v>
      </c>
      <c r="E36" s="3">
        <v>0</v>
      </c>
      <c r="F36" s="3">
        <v>3</v>
      </c>
      <c r="G36" s="3">
        <v>0.6</v>
      </c>
      <c r="H36" s="3">
        <v>1</v>
      </c>
      <c r="I36" s="3">
        <v>16.399999999999999</v>
      </c>
      <c r="J36" s="3">
        <v>0</v>
      </c>
      <c r="K36" s="14">
        <f t="shared" si="0"/>
        <v>21</v>
      </c>
      <c r="L36" s="12">
        <v>171.5</v>
      </c>
      <c r="M36" s="14">
        <f t="shared" si="1"/>
        <v>8.1666666666666661</v>
      </c>
    </row>
    <row r="37" spans="1:13">
      <c r="A37" s="8" t="s">
        <v>402</v>
      </c>
      <c r="B37" s="6" t="s">
        <v>401</v>
      </c>
      <c r="C37" s="6" t="s">
        <v>398</v>
      </c>
      <c r="D37" s="3">
        <v>52.7</v>
      </c>
      <c r="E37" s="3">
        <v>0</v>
      </c>
      <c r="F37" s="3">
        <v>3</v>
      </c>
      <c r="G37" s="3">
        <v>1</v>
      </c>
      <c r="H37" s="3">
        <v>2</v>
      </c>
      <c r="I37" s="3">
        <v>31.7</v>
      </c>
      <c r="J37" s="3">
        <v>0</v>
      </c>
      <c r="K37" s="14">
        <f t="shared" si="0"/>
        <v>37.700000000000003</v>
      </c>
      <c r="L37" s="12">
        <v>943.8</v>
      </c>
      <c r="M37" s="14">
        <f t="shared" si="1"/>
        <v>25.034482758620687</v>
      </c>
    </row>
    <row r="38" spans="1:13">
      <c r="A38" s="8" t="s">
        <v>77</v>
      </c>
      <c r="B38" s="6" t="s">
        <v>76</v>
      </c>
      <c r="C38" s="6" t="s">
        <v>75</v>
      </c>
      <c r="D38" s="3">
        <v>23.9</v>
      </c>
      <c r="E38" s="3">
        <v>0</v>
      </c>
      <c r="F38" s="3">
        <v>0</v>
      </c>
      <c r="G38" s="3">
        <v>0</v>
      </c>
      <c r="H38" s="3">
        <v>1</v>
      </c>
      <c r="I38" s="3">
        <v>16.2</v>
      </c>
      <c r="J38" s="3">
        <v>1</v>
      </c>
      <c r="K38" s="14">
        <f t="shared" si="0"/>
        <v>18.2</v>
      </c>
      <c r="L38" s="12">
        <v>263</v>
      </c>
      <c r="M38" s="14">
        <f t="shared" si="1"/>
        <v>14.450549450549451</v>
      </c>
    </row>
    <row r="39" spans="1:13">
      <c r="A39" s="8" t="s">
        <v>79</v>
      </c>
      <c r="B39" s="6" t="s">
        <v>78</v>
      </c>
      <c r="C39" s="6" t="s">
        <v>75</v>
      </c>
      <c r="D39" s="3">
        <v>22.1</v>
      </c>
      <c r="E39" s="3">
        <v>0.6</v>
      </c>
      <c r="F39" s="3">
        <v>1</v>
      </c>
      <c r="G39" s="3">
        <v>0</v>
      </c>
      <c r="H39" s="3">
        <v>0.5</v>
      </c>
      <c r="I39" s="3">
        <v>15.6</v>
      </c>
      <c r="J39" s="3">
        <v>1</v>
      </c>
      <c r="K39" s="14">
        <f t="shared" si="0"/>
        <v>18.100000000000001</v>
      </c>
      <c r="L39" s="12">
        <v>207.9</v>
      </c>
      <c r="M39" s="14">
        <f t="shared" si="1"/>
        <v>11.486187845303867</v>
      </c>
    </row>
    <row r="40" spans="1:13">
      <c r="A40" s="8" t="s">
        <v>624</v>
      </c>
      <c r="B40" s="6" t="s">
        <v>623</v>
      </c>
      <c r="C40" s="6" t="s">
        <v>620</v>
      </c>
      <c r="D40" s="3">
        <v>41.8</v>
      </c>
      <c r="E40" s="3">
        <v>0</v>
      </c>
      <c r="F40" s="3">
        <v>8.3000000000000007</v>
      </c>
      <c r="G40" s="3">
        <v>0</v>
      </c>
      <c r="H40" s="3">
        <v>2</v>
      </c>
      <c r="I40" s="3">
        <v>26.9</v>
      </c>
      <c r="J40" s="3">
        <v>0</v>
      </c>
      <c r="K40" s="14">
        <f t="shared" si="0"/>
        <v>37.200000000000003</v>
      </c>
      <c r="L40" s="12">
        <v>357.3</v>
      </c>
      <c r="M40" s="14">
        <f t="shared" si="1"/>
        <v>9.6048387096774182</v>
      </c>
    </row>
    <row r="41" spans="1:13">
      <c r="A41" s="8" t="s">
        <v>626</v>
      </c>
      <c r="B41" s="6" t="s">
        <v>625</v>
      </c>
      <c r="C41" s="6" t="s">
        <v>620</v>
      </c>
      <c r="D41" s="3">
        <v>30.6</v>
      </c>
      <c r="E41" s="3">
        <v>0</v>
      </c>
      <c r="F41" s="3">
        <v>4</v>
      </c>
      <c r="G41" s="3">
        <v>0.8</v>
      </c>
      <c r="H41" s="3">
        <v>2</v>
      </c>
      <c r="I41" s="3">
        <v>20.2</v>
      </c>
      <c r="J41" s="3">
        <v>0</v>
      </c>
      <c r="K41" s="14">
        <f t="shared" si="0"/>
        <v>27</v>
      </c>
      <c r="L41" s="12">
        <v>288.5</v>
      </c>
      <c r="M41" s="14">
        <f t="shared" si="1"/>
        <v>10.685185185185185</v>
      </c>
    </row>
    <row r="42" spans="1:13">
      <c r="A42" s="8" t="s">
        <v>372</v>
      </c>
      <c r="B42" s="6" t="s">
        <v>371</v>
      </c>
      <c r="C42" s="6" t="s">
        <v>370</v>
      </c>
      <c r="D42" s="3">
        <v>21.8</v>
      </c>
      <c r="E42" s="3">
        <v>0</v>
      </c>
      <c r="F42" s="3">
        <v>0</v>
      </c>
      <c r="G42" s="3">
        <v>0.5</v>
      </c>
      <c r="H42" s="3">
        <v>0.5</v>
      </c>
      <c r="I42" s="3">
        <v>16.8</v>
      </c>
      <c r="J42" s="3">
        <v>1</v>
      </c>
      <c r="K42" s="14">
        <f t="shared" si="0"/>
        <v>18.8</v>
      </c>
      <c r="L42" s="12">
        <v>156.5</v>
      </c>
      <c r="M42" s="14">
        <f t="shared" si="1"/>
        <v>8.3244680851063819</v>
      </c>
    </row>
    <row r="43" spans="1:13">
      <c r="A43" s="8" t="s">
        <v>373</v>
      </c>
      <c r="B43" s="6" t="s">
        <v>370</v>
      </c>
      <c r="C43" s="6" t="s">
        <v>370</v>
      </c>
      <c r="D43" s="3">
        <v>44</v>
      </c>
      <c r="E43" s="3">
        <v>0</v>
      </c>
      <c r="F43" s="3">
        <v>0</v>
      </c>
      <c r="G43" s="3">
        <v>0.5</v>
      </c>
      <c r="H43" s="3">
        <v>2.5</v>
      </c>
      <c r="I43" s="3">
        <v>32.5</v>
      </c>
      <c r="J43" s="3">
        <v>0</v>
      </c>
      <c r="K43" s="14">
        <f t="shared" si="0"/>
        <v>35.5</v>
      </c>
      <c r="L43" s="12">
        <v>443.8</v>
      </c>
      <c r="M43" s="14">
        <f t="shared" si="1"/>
        <v>12.501408450704226</v>
      </c>
    </row>
    <row r="44" spans="1:13">
      <c r="A44" s="8" t="s">
        <v>243</v>
      </c>
      <c r="B44" s="6" t="s">
        <v>658</v>
      </c>
      <c r="C44" s="6" t="s">
        <v>242</v>
      </c>
      <c r="D44" s="3">
        <v>29</v>
      </c>
      <c r="E44" s="3">
        <v>0</v>
      </c>
      <c r="F44" s="3">
        <v>0</v>
      </c>
      <c r="G44" s="3">
        <v>0</v>
      </c>
      <c r="H44" s="3">
        <v>1</v>
      </c>
      <c r="I44" s="3">
        <v>23</v>
      </c>
      <c r="J44" s="3">
        <v>1</v>
      </c>
      <c r="K44" s="14">
        <f t="shared" si="0"/>
        <v>25</v>
      </c>
      <c r="L44" s="12">
        <v>302</v>
      </c>
      <c r="M44" s="14">
        <f t="shared" si="1"/>
        <v>12.08</v>
      </c>
    </row>
    <row r="45" spans="1:13">
      <c r="A45" s="8" t="s">
        <v>268</v>
      </c>
      <c r="B45" s="6" t="s">
        <v>267</v>
      </c>
      <c r="C45" s="6" t="s">
        <v>266</v>
      </c>
      <c r="D45" s="3">
        <v>1766.5</v>
      </c>
      <c r="E45" s="3">
        <v>232</v>
      </c>
      <c r="F45" s="3">
        <v>53.6</v>
      </c>
      <c r="G45" s="3">
        <v>20.3</v>
      </c>
      <c r="H45" s="3">
        <v>61</v>
      </c>
      <c r="I45" s="3">
        <v>1063.2</v>
      </c>
      <c r="J45" s="3">
        <v>22.2</v>
      </c>
      <c r="K45" s="14">
        <f t="shared" si="0"/>
        <v>1220.3000000000002</v>
      </c>
      <c r="L45" s="12">
        <v>20898.2</v>
      </c>
      <c r="M45" s="14">
        <f t="shared" si="1"/>
        <v>17.125460952224859</v>
      </c>
    </row>
    <row r="46" spans="1:13">
      <c r="A46" s="8" t="s">
        <v>270</v>
      </c>
      <c r="B46" s="6" t="s">
        <v>269</v>
      </c>
      <c r="C46" s="6" t="s">
        <v>266</v>
      </c>
      <c r="D46" s="3">
        <v>178.7</v>
      </c>
      <c r="E46" s="3">
        <v>19.100000000000001</v>
      </c>
      <c r="F46" s="3">
        <v>11.1</v>
      </c>
      <c r="G46" s="3">
        <v>3</v>
      </c>
      <c r="H46" s="3">
        <v>7.5</v>
      </c>
      <c r="I46" s="3">
        <v>102.3</v>
      </c>
      <c r="J46" s="3">
        <v>2</v>
      </c>
      <c r="K46" s="14">
        <f t="shared" si="0"/>
        <v>125.9</v>
      </c>
      <c r="L46" s="12">
        <v>2717.3</v>
      </c>
      <c r="M46" s="14">
        <f t="shared" si="1"/>
        <v>21.583002382843528</v>
      </c>
    </row>
    <row r="47" spans="1:13">
      <c r="A47" s="8" t="s">
        <v>272</v>
      </c>
      <c r="B47" s="6" t="s">
        <v>271</v>
      </c>
      <c r="C47" s="6" t="s">
        <v>266</v>
      </c>
      <c r="D47" s="3">
        <v>427</v>
      </c>
      <c r="E47" s="3">
        <v>53.4</v>
      </c>
      <c r="F47" s="3">
        <v>7.6</v>
      </c>
      <c r="G47" s="3">
        <v>0</v>
      </c>
      <c r="H47" s="3">
        <v>16.5</v>
      </c>
      <c r="I47" s="3">
        <v>260.5</v>
      </c>
      <c r="J47" s="3">
        <v>14.3</v>
      </c>
      <c r="K47" s="14">
        <f t="shared" si="0"/>
        <v>298.90000000000003</v>
      </c>
      <c r="L47" s="12">
        <v>4948.7</v>
      </c>
      <c r="M47" s="14">
        <f t="shared" si="1"/>
        <v>16.556373369019738</v>
      </c>
    </row>
    <row r="48" spans="1:13">
      <c r="A48" s="8" t="s">
        <v>274</v>
      </c>
      <c r="B48" s="6" t="s">
        <v>273</v>
      </c>
      <c r="C48" s="6" t="s">
        <v>266</v>
      </c>
      <c r="D48" s="3">
        <v>563.29999999999995</v>
      </c>
      <c r="E48" s="3">
        <v>52.8</v>
      </c>
      <c r="F48" s="3">
        <v>24</v>
      </c>
      <c r="G48" s="3">
        <v>1</v>
      </c>
      <c r="H48" s="3">
        <v>15.1</v>
      </c>
      <c r="I48" s="3">
        <v>362.2</v>
      </c>
      <c r="J48" s="3">
        <v>9.8000000000000007</v>
      </c>
      <c r="K48" s="14">
        <f t="shared" si="0"/>
        <v>412.1</v>
      </c>
      <c r="L48" s="12">
        <v>6538.4</v>
      </c>
      <c r="M48" s="14">
        <f t="shared" si="1"/>
        <v>15.86605192914341</v>
      </c>
    </row>
    <row r="49" spans="1:13">
      <c r="A49" s="8" t="s">
        <v>276</v>
      </c>
      <c r="B49" s="6" t="s">
        <v>275</v>
      </c>
      <c r="C49" s="6" t="s">
        <v>266</v>
      </c>
      <c r="D49" s="3">
        <v>2297.6999999999998</v>
      </c>
      <c r="E49" s="3">
        <v>239.8</v>
      </c>
      <c r="F49" s="3">
        <v>5.5</v>
      </c>
      <c r="G49" s="3">
        <v>2</v>
      </c>
      <c r="H49" s="3">
        <v>89</v>
      </c>
      <c r="I49" s="3">
        <v>1500.2</v>
      </c>
      <c r="J49" s="3">
        <v>37.1</v>
      </c>
      <c r="K49" s="14">
        <f t="shared" si="0"/>
        <v>1633.8</v>
      </c>
      <c r="L49" s="12">
        <v>26373.3</v>
      </c>
      <c r="M49" s="14">
        <f t="shared" si="1"/>
        <v>16.142306279838415</v>
      </c>
    </row>
    <row r="50" spans="1:13">
      <c r="A50" s="8" t="s">
        <v>28</v>
      </c>
      <c r="B50" s="6" t="s">
        <v>27</v>
      </c>
      <c r="C50" s="6" t="s">
        <v>26</v>
      </c>
      <c r="D50" s="3">
        <v>167.1</v>
      </c>
      <c r="E50" s="3">
        <v>9</v>
      </c>
      <c r="F50" s="3">
        <v>9</v>
      </c>
      <c r="G50" s="3">
        <v>3</v>
      </c>
      <c r="H50" s="3">
        <v>8</v>
      </c>
      <c r="I50" s="3">
        <v>106</v>
      </c>
      <c r="J50" s="3">
        <v>7</v>
      </c>
      <c r="K50" s="14">
        <f t="shared" si="0"/>
        <v>133</v>
      </c>
      <c r="L50" s="12">
        <v>1829.6</v>
      </c>
      <c r="M50" s="14">
        <f t="shared" si="1"/>
        <v>13.756390977443608</v>
      </c>
    </row>
    <row r="51" spans="1:13">
      <c r="A51" s="8" t="s">
        <v>30</v>
      </c>
      <c r="B51" s="6" t="s">
        <v>29</v>
      </c>
      <c r="C51" s="6" t="s">
        <v>26</v>
      </c>
      <c r="D51" s="3">
        <v>45</v>
      </c>
      <c r="E51" s="3">
        <v>2</v>
      </c>
      <c r="F51" s="3">
        <v>0</v>
      </c>
      <c r="G51" s="3">
        <v>0.5</v>
      </c>
      <c r="H51" s="3">
        <v>2</v>
      </c>
      <c r="I51" s="3">
        <v>35.5</v>
      </c>
      <c r="J51" s="3">
        <v>0</v>
      </c>
      <c r="K51" s="14">
        <f t="shared" si="0"/>
        <v>38</v>
      </c>
      <c r="L51" s="12">
        <v>449.5</v>
      </c>
      <c r="M51" s="14">
        <f t="shared" si="1"/>
        <v>11.828947368421053</v>
      </c>
    </row>
    <row r="52" spans="1:13">
      <c r="A52" s="8" t="s">
        <v>570</v>
      </c>
      <c r="B52" s="6" t="s">
        <v>569</v>
      </c>
      <c r="C52" s="6" t="s">
        <v>568</v>
      </c>
      <c r="D52" s="3">
        <v>43.8</v>
      </c>
      <c r="E52" s="3">
        <v>1</v>
      </c>
      <c r="F52" s="3">
        <v>2.8</v>
      </c>
      <c r="G52" s="3">
        <v>0</v>
      </c>
      <c r="H52" s="3">
        <v>2</v>
      </c>
      <c r="I52" s="3">
        <v>28.7</v>
      </c>
      <c r="J52" s="3">
        <v>2.5</v>
      </c>
      <c r="K52" s="14">
        <f t="shared" si="0"/>
        <v>36</v>
      </c>
      <c r="L52" s="12">
        <v>402.5</v>
      </c>
      <c r="M52" s="14">
        <f t="shared" si="1"/>
        <v>11.180555555555555</v>
      </c>
    </row>
    <row r="53" spans="1:13">
      <c r="A53" s="8" t="s">
        <v>435</v>
      </c>
      <c r="B53" s="6" t="s">
        <v>434</v>
      </c>
      <c r="C53" s="6" t="s">
        <v>184</v>
      </c>
      <c r="D53" s="3">
        <v>52</v>
      </c>
      <c r="E53" s="3">
        <v>0</v>
      </c>
      <c r="F53" s="3">
        <v>0</v>
      </c>
      <c r="G53" s="3">
        <v>0</v>
      </c>
      <c r="H53" s="3">
        <v>1</v>
      </c>
      <c r="I53" s="3">
        <v>42</v>
      </c>
      <c r="J53" s="3">
        <v>1</v>
      </c>
      <c r="K53" s="14">
        <f t="shared" si="0"/>
        <v>44</v>
      </c>
      <c r="L53" s="12">
        <v>590.9</v>
      </c>
      <c r="M53" s="14">
        <f t="shared" si="1"/>
        <v>13.429545454545455</v>
      </c>
    </row>
    <row r="54" spans="1:13">
      <c r="A54" s="8" t="s">
        <v>437</v>
      </c>
      <c r="B54" s="6" t="s">
        <v>436</v>
      </c>
      <c r="C54" s="6" t="s">
        <v>184</v>
      </c>
      <c r="D54" s="3">
        <v>61.7</v>
      </c>
      <c r="E54" s="3">
        <v>4</v>
      </c>
      <c r="F54" s="3">
        <v>2</v>
      </c>
      <c r="G54" s="3">
        <v>1.5</v>
      </c>
      <c r="H54" s="3">
        <v>2.5</v>
      </c>
      <c r="I54" s="3">
        <v>38.6</v>
      </c>
      <c r="J54" s="3">
        <v>1</v>
      </c>
      <c r="K54" s="14">
        <f t="shared" si="0"/>
        <v>45.6</v>
      </c>
      <c r="L54" s="12">
        <v>588</v>
      </c>
      <c r="M54" s="14">
        <f t="shared" si="1"/>
        <v>12.894736842105262</v>
      </c>
    </row>
    <row r="55" spans="1:13">
      <c r="A55" s="8" t="s">
        <v>617</v>
      </c>
      <c r="B55" s="6" t="s">
        <v>616</v>
      </c>
      <c r="C55" s="6" t="s">
        <v>615</v>
      </c>
      <c r="D55" s="3">
        <v>23.1</v>
      </c>
      <c r="E55" s="3">
        <v>0</v>
      </c>
      <c r="F55" s="3">
        <v>1</v>
      </c>
      <c r="G55" s="3">
        <v>0</v>
      </c>
      <c r="H55" s="3">
        <v>1</v>
      </c>
      <c r="I55" s="3">
        <v>17</v>
      </c>
      <c r="J55" s="3">
        <v>1</v>
      </c>
      <c r="K55" s="14">
        <f t="shared" si="0"/>
        <v>20</v>
      </c>
      <c r="L55" s="12">
        <v>206</v>
      </c>
      <c r="M55" s="14">
        <f t="shared" si="1"/>
        <v>10.3</v>
      </c>
    </row>
    <row r="56" spans="1:13">
      <c r="A56" s="8" t="s">
        <v>619</v>
      </c>
      <c r="B56" s="6" t="s">
        <v>618</v>
      </c>
      <c r="C56" s="6" t="s">
        <v>615</v>
      </c>
      <c r="D56" s="3">
        <v>16.399999999999999</v>
      </c>
      <c r="E56" s="3">
        <v>0</v>
      </c>
      <c r="F56" s="3">
        <v>0</v>
      </c>
      <c r="G56" s="3">
        <v>0.2</v>
      </c>
      <c r="H56" s="3">
        <v>1</v>
      </c>
      <c r="I56" s="3">
        <v>13.6</v>
      </c>
      <c r="J56" s="3">
        <v>0</v>
      </c>
      <c r="K56" s="14">
        <f t="shared" si="0"/>
        <v>14.799999999999999</v>
      </c>
      <c r="L56" s="12">
        <v>99.5</v>
      </c>
      <c r="M56" s="14">
        <f t="shared" si="1"/>
        <v>6.7229729729729737</v>
      </c>
    </row>
    <row r="57" spans="1:13">
      <c r="A57" s="8" t="s">
        <v>90</v>
      </c>
      <c r="B57" s="6" t="s">
        <v>89</v>
      </c>
      <c r="C57" s="6" t="s">
        <v>88</v>
      </c>
      <c r="D57" s="3">
        <v>60.5</v>
      </c>
      <c r="E57" s="3">
        <v>6</v>
      </c>
      <c r="F57" s="3">
        <v>5</v>
      </c>
      <c r="G57" s="3">
        <v>1</v>
      </c>
      <c r="H57" s="3">
        <v>2</v>
      </c>
      <c r="I57" s="3">
        <v>35.5</v>
      </c>
      <c r="J57" s="3">
        <v>4</v>
      </c>
      <c r="K57" s="14">
        <f t="shared" si="0"/>
        <v>47.5</v>
      </c>
      <c r="L57" s="12">
        <v>495.7</v>
      </c>
      <c r="M57" s="14">
        <f t="shared" si="1"/>
        <v>10.43578947368421</v>
      </c>
    </row>
    <row r="58" spans="1:13">
      <c r="A58" s="8" t="s">
        <v>92</v>
      </c>
      <c r="B58" s="6" t="s">
        <v>91</v>
      </c>
      <c r="C58" s="6" t="s">
        <v>88</v>
      </c>
      <c r="D58" s="3">
        <v>90</v>
      </c>
      <c r="E58" s="3">
        <v>12</v>
      </c>
      <c r="F58" s="3">
        <v>5</v>
      </c>
      <c r="G58" s="3">
        <v>1</v>
      </c>
      <c r="H58" s="3">
        <v>3</v>
      </c>
      <c r="I58" s="3">
        <v>46</v>
      </c>
      <c r="J58" s="3">
        <v>2</v>
      </c>
      <c r="K58" s="14">
        <f t="shared" si="0"/>
        <v>57</v>
      </c>
      <c r="L58" s="12">
        <v>824.2</v>
      </c>
      <c r="M58" s="14">
        <f t="shared" si="1"/>
        <v>14.459649122807019</v>
      </c>
    </row>
    <row r="59" spans="1:13">
      <c r="A59" s="8" t="s">
        <v>94</v>
      </c>
      <c r="B59" s="6" t="s">
        <v>93</v>
      </c>
      <c r="C59" s="6" t="s">
        <v>88</v>
      </c>
      <c r="D59" s="3">
        <v>26.2</v>
      </c>
      <c r="E59" s="3">
        <v>3</v>
      </c>
      <c r="F59" s="3">
        <v>2</v>
      </c>
      <c r="G59" s="3">
        <v>1</v>
      </c>
      <c r="H59" s="3">
        <v>1</v>
      </c>
      <c r="I59" s="3">
        <v>17.2</v>
      </c>
      <c r="J59" s="3">
        <v>0</v>
      </c>
      <c r="K59" s="14">
        <f t="shared" si="0"/>
        <v>21.2</v>
      </c>
      <c r="L59" s="12">
        <v>208</v>
      </c>
      <c r="M59" s="14">
        <f t="shared" si="1"/>
        <v>9.8113207547169807</v>
      </c>
    </row>
    <row r="60" spans="1:13">
      <c r="A60" s="8" t="s">
        <v>111</v>
      </c>
      <c r="B60" s="6" t="s">
        <v>110</v>
      </c>
      <c r="C60" s="6" t="s">
        <v>109</v>
      </c>
      <c r="D60" s="3">
        <v>56.6</v>
      </c>
      <c r="E60" s="3">
        <v>0</v>
      </c>
      <c r="F60" s="3">
        <v>3</v>
      </c>
      <c r="G60" s="3">
        <v>1.5</v>
      </c>
      <c r="H60" s="3">
        <v>3</v>
      </c>
      <c r="I60" s="3">
        <v>39.6</v>
      </c>
      <c r="J60" s="3">
        <v>2</v>
      </c>
      <c r="K60" s="14">
        <f t="shared" si="0"/>
        <v>49.1</v>
      </c>
      <c r="L60" s="12">
        <v>493.8</v>
      </c>
      <c r="M60" s="14">
        <f t="shared" si="1"/>
        <v>10.057026476578411</v>
      </c>
    </row>
    <row r="61" spans="1:13">
      <c r="A61" s="8" t="s">
        <v>112</v>
      </c>
      <c r="B61" s="6" t="s">
        <v>61</v>
      </c>
      <c r="C61" s="6" t="s">
        <v>109</v>
      </c>
      <c r="D61" s="3">
        <v>63</v>
      </c>
      <c r="E61" s="3">
        <v>0</v>
      </c>
      <c r="F61" s="3">
        <v>4</v>
      </c>
      <c r="G61" s="3">
        <v>0</v>
      </c>
      <c r="H61" s="3">
        <v>3</v>
      </c>
      <c r="I61" s="3">
        <v>46.7</v>
      </c>
      <c r="J61" s="3">
        <v>2</v>
      </c>
      <c r="K61" s="14">
        <f t="shared" si="0"/>
        <v>55.7</v>
      </c>
      <c r="L61" s="12">
        <v>661</v>
      </c>
      <c r="M61" s="14">
        <f t="shared" si="1"/>
        <v>11.867145421903052</v>
      </c>
    </row>
    <row r="62" spans="1:13">
      <c r="A62" s="8" t="s">
        <v>114</v>
      </c>
      <c r="B62" s="6" t="s">
        <v>113</v>
      </c>
      <c r="C62" s="6" t="s">
        <v>109</v>
      </c>
      <c r="D62" s="3">
        <v>77.5</v>
      </c>
      <c r="E62" s="3">
        <v>0</v>
      </c>
      <c r="F62" s="3">
        <v>5</v>
      </c>
      <c r="G62" s="3">
        <v>0</v>
      </c>
      <c r="H62" s="3">
        <v>4</v>
      </c>
      <c r="I62" s="3">
        <v>55.5</v>
      </c>
      <c r="J62" s="3">
        <v>0</v>
      </c>
      <c r="K62" s="14">
        <f t="shared" si="0"/>
        <v>64.5</v>
      </c>
      <c r="L62" s="12">
        <v>1018.5</v>
      </c>
      <c r="M62" s="14">
        <f t="shared" si="1"/>
        <v>15.790697674418604</v>
      </c>
    </row>
    <row r="63" spans="1:13">
      <c r="A63" s="8" t="s">
        <v>115</v>
      </c>
      <c r="B63" s="6" t="s">
        <v>654</v>
      </c>
      <c r="C63" s="6" t="s">
        <v>109</v>
      </c>
      <c r="D63" s="3">
        <v>72.2</v>
      </c>
      <c r="E63" s="3">
        <v>0</v>
      </c>
      <c r="F63" s="3">
        <v>1</v>
      </c>
      <c r="G63" s="3">
        <v>0</v>
      </c>
      <c r="H63" s="3">
        <v>4</v>
      </c>
      <c r="I63" s="3">
        <v>57.2</v>
      </c>
      <c r="J63" s="3">
        <v>0</v>
      </c>
      <c r="K63" s="14">
        <f t="shared" si="0"/>
        <v>62.2</v>
      </c>
      <c r="L63" s="12">
        <v>874</v>
      </c>
      <c r="M63" s="14">
        <f t="shared" si="1"/>
        <v>14.05144694533762</v>
      </c>
    </row>
    <row r="64" spans="1:13">
      <c r="A64" s="8" t="s">
        <v>117</v>
      </c>
      <c r="B64" s="6" t="s">
        <v>116</v>
      </c>
      <c r="C64" s="6" t="s">
        <v>109</v>
      </c>
      <c r="D64" s="3">
        <v>217.1</v>
      </c>
      <c r="E64" s="3">
        <v>0</v>
      </c>
      <c r="F64" s="3">
        <v>8</v>
      </c>
      <c r="G64" s="3">
        <v>1</v>
      </c>
      <c r="H64" s="3">
        <v>12.5</v>
      </c>
      <c r="I64" s="3">
        <v>154</v>
      </c>
      <c r="J64" s="3">
        <v>10.6</v>
      </c>
      <c r="K64" s="14">
        <f t="shared" si="0"/>
        <v>186.1</v>
      </c>
      <c r="L64" s="12">
        <v>2706.4</v>
      </c>
      <c r="M64" s="14">
        <f t="shared" si="1"/>
        <v>14.542718968296615</v>
      </c>
    </row>
    <row r="65" spans="1:13">
      <c r="A65" s="8" t="s">
        <v>337</v>
      </c>
      <c r="B65" s="6" t="s">
        <v>336</v>
      </c>
      <c r="C65" s="6" t="s">
        <v>335</v>
      </c>
      <c r="D65" s="3">
        <v>46</v>
      </c>
      <c r="E65" s="3">
        <v>0</v>
      </c>
      <c r="F65" s="3">
        <v>3.4</v>
      </c>
      <c r="G65" s="3">
        <v>0</v>
      </c>
      <c r="H65" s="3">
        <v>2</v>
      </c>
      <c r="I65" s="3">
        <v>31.4</v>
      </c>
      <c r="J65" s="3">
        <v>0</v>
      </c>
      <c r="K65" s="14">
        <f t="shared" si="0"/>
        <v>36.799999999999997</v>
      </c>
      <c r="L65" s="12">
        <v>418</v>
      </c>
      <c r="M65" s="14">
        <f t="shared" si="1"/>
        <v>11.358695652173914</v>
      </c>
    </row>
    <row r="66" spans="1:13">
      <c r="A66" s="8" t="s">
        <v>339</v>
      </c>
      <c r="B66" s="6" t="s">
        <v>338</v>
      </c>
      <c r="C66" s="6" t="s">
        <v>335</v>
      </c>
      <c r="D66" s="3">
        <v>49</v>
      </c>
      <c r="E66" s="3">
        <v>0</v>
      </c>
      <c r="F66" s="3">
        <v>6.1</v>
      </c>
      <c r="G66" s="3">
        <v>1</v>
      </c>
      <c r="H66" s="3">
        <v>2</v>
      </c>
      <c r="I66" s="3">
        <v>31</v>
      </c>
      <c r="J66" s="3">
        <v>2</v>
      </c>
      <c r="K66" s="14">
        <f t="shared" si="0"/>
        <v>42.1</v>
      </c>
      <c r="L66" s="12">
        <v>506</v>
      </c>
      <c r="M66" s="14">
        <f t="shared" si="1"/>
        <v>12.019002375296912</v>
      </c>
    </row>
    <row r="67" spans="1:13">
      <c r="A67" s="8" t="s">
        <v>341</v>
      </c>
      <c r="B67" s="6" t="s">
        <v>340</v>
      </c>
      <c r="C67" s="6" t="s">
        <v>335</v>
      </c>
      <c r="D67" s="3">
        <v>465.4</v>
      </c>
      <c r="E67" s="3">
        <v>63.6</v>
      </c>
      <c r="F67" s="3">
        <v>31</v>
      </c>
      <c r="G67" s="3">
        <v>12.6</v>
      </c>
      <c r="H67" s="3">
        <v>18</v>
      </c>
      <c r="I67" s="3">
        <v>224</v>
      </c>
      <c r="J67" s="3">
        <v>30.5</v>
      </c>
      <c r="K67" s="14">
        <f t="shared" si="0"/>
        <v>316.10000000000002</v>
      </c>
      <c r="L67" s="12">
        <v>4273.7</v>
      </c>
      <c r="M67" s="14">
        <f t="shared" si="1"/>
        <v>13.520088579563428</v>
      </c>
    </row>
    <row r="68" spans="1:13">
      <c r="A68" s="8" t="s">
        <v>17</v>
      </c>
      <c r="B68" s="6" t="s">
        <v>16</v>
      </c>
      <c r="C68" s="6" t="s">
        <v>15</v>
      </c>
      <c r="D68" s="3">
        <v>46</v>
      </c>
      <c r="E68" s="3">
        <v>0</v>
      </c>
      <c r="F68" s="3">
        <v>3.2</v>
      </c>
      <c r="G68" s="3">
        <v>1</v>
      </c>
      <c r="H68" s="3">
        <v>2</v>
      </c>
      <c r="I68" s="3">
        <v>31.4</v>
      </c>
      <c r="J68" s="3">
        <v>1</v>
      </c>
      <c r="K68" s="14">
        <f t="shared" si="0"/>
        <v>38.6</v>
      </c>
      <c r="L68" s="12">
        <v>424.5</v>
      </c>
      <c r="M68" s="14">
        <f t="shared" si="1"/>
        <v>10.99740932642487</v>
      </c>
    </row>
    <row r="69" spans="1:13">
      <c r="A69" s="8" t="s">
        <v>19</v>
      </c>
      <c r="B69" s="6" t="s">
        <v>18</v>
      </c>
      <c r="C69" s="6" t="s">
        <v>15</v>
      </c>
      <c r="D69" s="3">
        <v>29.2</v>
      </c>
      <c r="E69" s="3">
        <v>2</v>
      </c>
      <c r="F69" s="3">
        <v>2.6</v>
      </c>
      <c r="G69" s="3">
        <v>1</v>
      </c>
      <c r="H69" s="3">
        <v>1</v>
      </c>
      <c r="I69" s="3">
        <v>16.2</v>
      </c>
      <c r="J69" s="3">
        <v>0</v>
      </c>
      <c r="K69" s="14">
        <f t="shared" si="0"/>
        <v>20.799999999999997</v>
      </c>
      <c r="L69" s="12">
        <v>218</v>
      </c>
      <c r="M69" s="14">
        <f t="shared" si="1"/>
        <v>10.480769230769232</v>
      </c>
    </row>
    <row r="70" spans="1:13">
      <c r="A70" s="8" t="s">
        <v>2</v>
      </c>
      <c r="B70" s="6" t="s">
        <v>1</v>
      </c>
      <c r="C70" s="6" t="s">
        <v>0</v>
      </c>
      <c r="D70" s="3">
        <v>32.6</v>
      </c>
      <c r="E70" s="3">
        <v>0</v>
      </c>
      <c r="F70" s="3">
        <v>0</v>
      </c>
      <c r="G70" s="3">
        <v>1</v>
      </c>
      <c r="H70" s="3">
        <v>1</v>
      </c>
      <c r="I70" s="3">
        <v>27.5</v>
      </c>
      <c r="J70" s="3">
        <v>0</v>
      </c>
      <c r="K70" s="14">
        <f t="shared" si="0"/>
        <v>29.5</v>
      </c>
      <c r="L70" s="12">
        <v>314</v>
      </c>
      <c r="M70" s="14">
        <f t="shared" si="1"/>
        <v>10.64406779661017</v>
      </c>
    </row>
    <row r="71" spans="1:13">
      <c r="A71" s="8" t="s">
        <v>4</v>
      </c>
      <c r="B71" s="6" t="s">
        <v>3</v>
      </c>
      <c r="C71" s="6" t="s">
        <v>0</v>
      </c>
      <c r="D71" s="3">
        <v>114</v>
      </c>
      <c r="E71" s="3">
        <v>0</v>
      </c>
      <c r="F71" s="3">
        <v>5</v>
      </c>
      <c r="G71" s="3">
        <v>1</v>
      </c>
      <c r="H71" s="3">
        <v>6</v>
      </c>
      <c r="I71" s="3">
        <v>75</v>
      </c>
      <c r="J71" s="3">
        <v>6</v>
      </c>
      <c r="K71" s="14">
        <f t="shared" si="0"/>
        <v>93</v>
      </c>
      <c r="L71" s="12">
        <v>1304</v>
      </c>
      <c r="M71" s="14">
        <f t="shared" si="1"/>
        <v>14.021505376344086</v>
      </c>
    </row>
    <row r="72" spans="1:13">
      <c r="A72" s="8" t="s">
        <v>6</v>
      </c>
      <c r="B72" s="6" t="s">
        <v>5</v>
      </c>
      <c r="C72" s="6" t="s">
        <v>0</v>
      </c>
      <c r="D72" s="3">
        <v>44.5</v>
      </c>
      <c r="E72" s="3">
        <v>0</v>
      </c>
      <c r="F72" s="3">
        <v>0</v>
      </c>
      <c r="G72" s="3">
        <v>1</v>
      </c>
      <c r="H72" s="3">
        <v>2</v>
      </c>
      <c r="I72" s="3">
        <v>34.5</v>
      </c>
      <c r="J72" s="3">
        <v>0</v>
      </c>
      <c r="K72" s="14">
        <f t="shared" ref="K72:K135" si="2">F72+G72+H72+I72+J72</f>
        <v>37.5</v>
      </c>
      <c r="L72" s="12">
        <v>644.5</v>
      </c>
      <c r="M72" s="14">
        <f t="shared" ref="M72:M135" si="3">L72/K72</f>
        <v>17.186666666666667</v>
      </c>
    </row>
    <row r="73" spans="1:13">
      <c r="A73" s="8" t="s">
        <v>527</v>
      </c>
      <c r="B73" s="6" t="s">
        <v>526</v>
      </c>
      <c r="C73" s="6" t="s">
        <v>525</v>
      </c>
      <c r="D73" s="3">
        <v>4139.5</v>
      </c>
      <c r="E73" s="3">
        <v>545</v>
      </c>
      <c r="F73" s="3">
        <v>131.69999999999999</v>
      </c>
      <c r="G73" s="3">
        <v>48</v>
      </c>
      <c r="H73" s="3">
        <v>203</v>
      </c>
      <c r="I73" s="3">
        <v>2465.5</v>
      </c>
      <c r="J73" s="3">
        <v>54.4</v>
      </c>
      <c r="K73" s="14">
        <f t="shared" si="2"/>
        <v>2902.6</v>
      </c>
      <c r="L73" s="12">
        <v>46231.1</v>
      </c>
      <c r="M73" s="14">
        <f t="shared" si="3"/>
        <v>15.927478812099498</v>
      </c>
    </row>
    <row r="74" spans="1:13">
      <c r="A74" s="8" t="s">
        <v>529</v>
      </c>
      <c r="B74" s="6" t="s">
        <v>528</v>
      </c>
      <c r="C74" s="6" t="s">
        <v>525</v>
      </c>
      <c r="D74" s="3">
        <v>547.70000000000005</v>
      </c>
      <c r="E74" s="3">
        <v>66.900000000000006</v>
      </c>
      <c r="F74" s="3">
        <v>17</v>
      </c>
      <c r="G74" s="3">
        <v>0</v>
      </c>
      <c r="H74" s="3">
        <v>26</v>
      </c>
      <c r="I74" s="3">
        <v>325</v>
      </c>
      <c r="J74" s="3">
        <v>32.700000000000003</v>
      </c>
      <c r="K74" s="14">
        <f t="shared" si="2"/>
        <v>400.7</v>
      </c>
      <c r="L74" s="12">
        <v>6286</v>
      </c>
      <c r="M74" s="14">
        <f t="shared" si="3"/>
        <v>15.687546793112054</v>
      </c>
    </row>
    <row r="75" spans="1:13">
      <c r="A75" s="8" t="s">
        <v>531</v>
      </c>
      <c r="B75" s="6" t="s">
        <v>530</v>
      </c>
      <c r="C75" s="6" t="s">
        <v>525</v>
      </c>
      <c r="D75" s="3">
        <v>409.4</v>
      </c>
      <c r="E75" s="3">
        <v>47</v>
      </c>
      <c r="F75" s="3">
        <v>44.5</v>
      </c>
      <c r="G75" s="3">
        <v>15.7</v>
      </c>
      <c r="H75" s="3">
        <v>12</v>
      </c>
      <c r="I75" s="3">
        <v>199.5</v>
      </c>
      <c r="J75" s="3">
        <v>12.3</v>
      </c>
      <c r="K75" s="14">
        <f t="shared" si="2"/>
        <v>284</v>
      </c>
      <c r="L75" s="12">
        <v>4961.6000000000004</v>
      </c>
      <c r="M75" s="14">
        <f t="shared" si="3"/>
        <v>17.47042253521127</v>
      </c>
    </row>
    <row r="76" spans="1:13">
      <c r="A76" s="8" t="s">
        <v>533</v>
      </c>
      <c r="B76" s="6" t="s">
        <v>532</v>
      </c>
      <c r="C76" s="6" t="s">
        <v>525</v>
      </c>
      <c r="D76" s="3">
        <v>164.5</v>
      </c>
      <c r="E76" s="3">
        <v>3</v>
      </c>
      <c r="F76" s="3">
        <v>5.3</v>
      </c>
      <c r="G76" s="3">
        <v>1.5</v>
      </c>
      <c r="H76" s="3">
        <v>4</v>
      </c>
      <c r="I76" s="3">
        <v>114.7</v>
      </c>
      <c r="J76" s="3">
        <v>3</v>
      </c>
      <c r="K76" s="14">
        <f t="shared" si="2"/>
        <v>128.5</v>
      </c>
      <c r="L76" s="12">
        <v>2562.6</v>
      </c>
      <c r="M76" s="14">
        <f t="shared" si="3"/>
        <v>19.942412451361868</v>
      </c>
    </row>
    <row r="77" spans="1:13">
      <c r="A77" s="8" t="s">
        <v>535</v>
      </c>
      <c r="B77" s="6" t="s">
        <v>534</v>
      </c>
      <c r="C77" s="6" t="s">
        <v>525</v>
      </c>
      <c r="D77" s="3">
        <v>160</v>
      </c>
      <c r="E77" s="3">
        <v>15.8</v>
      </c>
      <c r="F77" s="3">
        <v>0</v>
      </c>
      <c r="G77" s="3">
        <v>4</v>
      </c>
      <c r="H77" s="3">
        <v>6</v>
      </c>
      <c r="I77" s="3">
        <v>100.3</v>
      </c>
      <c r="J77" s="3">
        <v>2</v>
      </c>
      <c r="K77" s="14">
        <f t="shared" si="2"/>
        <v>112.3</v>
      </c>
      <c r="L77" s="12">
        <v>1773.5</v>
      </c>
      <c r="M77" s="14">
        <f t="shared" si="3"/>
        <v>15.792520035618878</v>
      </c>
    </row>
    <row r="78" spans="1:13">
      <c r="A78" s="8" t="s">
        <v>537</v>
      </c>
      <c r="B78" s="6" t="s">
        <v>536</v>
      </c>
      <c r="C78" s="6" t="s">
        <v>525</v>
      </c>
      <c r="D78" s="3">
        <v>97.1</v>
      </c>
      <c r="E78" s="3">
        <v>0</v>
      </c>
      <c r="F78" s="3">
        <v>2</v>
      </c>
      <c r="G78" s="3">
        <v>1</v>
      </c>
      <c r="H78" s="3">
        <v>4</v>
      </c>
      <c r="I78" s="3">
        <v>74.3</v>
      </c>
      <c r="J78" s="3">
        <v>2</v>
      </c>
      <c r="K78" s="14">
        <f t="shared" si="2"/>
        <v>83.3</v>
      </c>
      <c r="L78" s="12">
        <v>1189.0999999999999</v>
      </c>
      <c r="M78" s="14">
        <f t="shared" si="3"/>
        <v>14.274909963985593</v>
      </c>
    </row>
    <row r="79" spans="1:13">
      <c r="A79" s="8" t="s">
        <v>539</v>
      </c>
      <c r="B79" s="6" t="s">
        <v>538</v>
      </c>
      <c r="C79" s="6" t="s">
        <v>525</v>
      </c>
      <c r="D79" s="3">
        <v>348.7</v>
      </c>
      <c r="E79" s="3">
        <v>0</v>
      </c>
      <c r="F79" s="3">
        <v>0</v>
      </c>
      <c r="G79" s="3">
        <v>2</v>
      </c>
      <c r="H79" s="3">
        <v>12</v>
      </c>
      <c r="I79" s="3">
        <v>264.7</v>
      </c>
      <c r="J79" s="3">
        <v>11</v>
      </c>
      <c r="K79" s="14">
        <f t="shared" si="2"/>
        <v>289.7</v>
      </c>
      <c r="L79" s="12">
        <v>5039.7</v>
      </c>
      <c r="M79" s="14">
        <f t="shared" si="3"/>
        <v>17.396272005522956</v>
      </c>
    </row>
    <row r="80" spans="1:13">
      <c r="A80" s="8" t="s">
        <v>541</v>
      </c>
      <c r="B80" s="6" t="s">
        <v>540</v>
      </c>
      <c r="C80" s="6" t="s">
        <v>525</v>
      </c>
      <c r="D80" s="3">
        <v>417.6</v>
      </c>
      <c r="E80" s="3">
        <v>0</v>
      </c>
      <c r="F80" s="3">
        <v>0</v>
      </c>
      <c r="G80" s="3">
        <v>1.8</v>
      </c>
      <c r="H80" s="3">
        <v>9.5</v>
      </c>
      <c r="I80" s="3">
        <v>335.3</v>
      </c>
      <c r="J80" s="3">
        <v>7</v>
      </c>
      <c r="K80" s="14">
        <f t="shared" si="2"/>
        <v>353.6</v>
      </c>
      <c r="L80" s="12">
        <v>6668.3</v>
      </c>
      <c r="M80" s="14">
        <f t="shared" si="3"/>
        <v>18.858314479638008</v>
      </c>
    </row>
    <row r="81" spans="1:13">
      <c r="A81" s="8" t="s">
        <v>543</v>
      </c>
      <c r="B81" s="6" t="s">
        <v>542</v>
      </c>
      <c r="C81" s="6" t="s">
        <v>525</v>
      </c>
      <c r="D81" s="3">
        <v>139.19999999999999</v>
      </c>
      <c r="E81" s="3">
        <v>0</v>
      </c>
      <c r="F81" s="3">
        <v>0</v>
      </c>
      <c r="G81" s="3">
        <v>0.8</v>
      </c>
      <c r="H81" s="3">
        <v>6</v>
      </c>
      <c r="I81" s="3">
        <v>109.9</v>
      </c>
      <c r="J81" s="3">
        <v>4</v>
      </c>
      <c r="K81" s="14">
        <f t="shared" si="2"/>
        <v>120.7</v>
      </c>
      <c r="L81" s="12">
        <v>1869.8</v>
      </c>
      <c r="M81" s="14">
        <f t="shared" si="3"/>
        <v>15.491300745650372</v>
      </c>
    </row>
    <row r="82" spans="1:13">
      <c r="A82" s="8" t="s">
        <v>545</v>
      </c>
      <c r="B82" s="6" t="s">
        <v>544</v>
      </c>
      <c r="C82" s="6" t="s">
        <v>525</v>
      </c>
      <c r="D82" s="3">
        <v>65</v>
      </c>
      <c r="E82" s="3">
        <v>0</v>
      </c>
      <c r="F82" s="3">
        <v>6</v>
      </c>
      <c r="G82" s="3">
        <v>1</v>
      </c>
      <c r="H82" s="3">
        <v>3</v>
      </c>
      <c r="I82" s="3">
        <v>42.2</v>
      </c>
      <c r="J82" s="3">
        <v>2</v>
      </c>
      <c r="K82" s="14">
        <f t="shared" si="2"/>
        <v>54.2</v>
      </c>
      <c r="L82" s="12">
        <v>753</v>
      </c>
      <c r="M82" s="14">
        <f t="shared" si="3"/>
        <v>13.892988929889299</v>
      </c>
    </row>
    <row r="83" spans="1:13">
      <c r="A83" s="8" t="s">
        <v>500</v>
      </c>
      <c r="B83" s="6" t="s">
        <v>499</v>
      </c>
      <c r="C83" s="6" t="s">
        <v>498</v>
      </c>
      <c r="D83" s="3">
        <v>22.4</v>
      </c>
      <c r="E83" s="3">
        <v>0</v>
      </c>
      <c r="F83" s="3">
        <v>2</v>
      </c>
      <c r="G83" s="3">
        <v>1</v>
      </c>
      <c r="H83" s="3">
        <v>1</v>
      </c>
      <c r="I83" s="3">
        <v>15.8</v>
      </c>
      <c r="J83" s="3">
        <v>0</v>
      </c>
      <c r="K83" s="14">
        <f t="shared" si="2"/>
        <v>19.8</v>
      </c>
      <c r="L83" s="12">
        <v>127.5</v>
      </c>
      <c r="M83" s="14">
        <f t="shared" si="3"/>
        <v>6.4393939393939394</v>
      </c>
    </row>
    <row r="84" spans="1:13">
      <c r="A84" s="8" t="s">
        <v>502</v>
      </c>
      <c r="B84" s="6" t="s">
        <v>501</v>
      </c>
      <c r="C84" s="6" t="s">
        <v>498</v>
      </c>
      <c r="D84" s="3">
        <v>35.799999999999997</v>
      </c>
      <c r="E84" s="3">
        <v>0</v>
      </c>
      <c r="F84" s="3">
        <v>3.5</v>
      </c>
      <c r="G84" s="3">
        <v>0</v>
      </c>
      <c r="H84" s="3">
        <v>1</v>
      </c>
      <c r="I84" s="3">
        <v>24</v>
      </c>
      <c r="J84" s="3">
        <v>2</v>
      </c>
      <c r="K84" s="14">
        <f t="shared" si="2"/>
        <v>30.5</v>
      </c>
      <c r="L84" s="12">
        <v>372.4</v>
      </c>
      <c r="M84" s="14">
        <f t="shared" si="3"/>
        <v>12.20983606557377</v>
      </c>
    </row>
    <row r="85" spans="1:13">
      <c r="A85" s="8" t="s">
        <v>504</v>
      </c>
      <c r="B85" s="6" t="s">
        <v>503</v>
      </c>
      <c r="C85" s="6" t="s">
        <v>498</v>
      </c>
      <c r="D85" s="3">
        <v>28.5</v>
      </c>
      <c r="E85" s="3">
        <v>0</v>
      </c>
      <c r="F85" s="3">
        <v>0.5</v>
      </c>
      <c r="G85" s="3">
        <v>0</v>
      </c>
      <c r="H85" s="3">
        <v>1</v>
      </c>
      <c r="I85" s="3">
        <v>21</v>
      </c>
      <c r="J85" s="3">
        <v>1.5</v>
      </c>
      <c r="K85" s="14">
        <f t="shared" si="2"/>
        <v>24</v>
      </c>
      <c r="L85" s="12">
        <v>275.60000000000002</v>
      </c>
      <c r="M85" s="14">
        <f t="shared" si="3"/>
        <v>11.483333333333334</v>
      </c>
    </row>
    <row r="86" spans="1:13">
      <c r="A86" s="8" t="s">
        <v>383</v>
      </c>
      <c r="B86" s="6" t="s">
        <v>382</v>
      </c>
      <c r="C86" s="6" t="s">
        <v>381</v>
      </c>
      <c r="D86" s="3">
        <v>42.4</v>
      </c>
      <c r="E86" s="3">
        <v>0</v>
      </c>
      <c r="F86" s="3">
        <v>2.1</v>
      </c>
      <c r="G86" s="3">
        <v>1</v>
      </c>
      <c r="H86" s="3">
        <v>2</v>
      </c>
      <c r="I86" s="3">
        <v>30</v>
      </c>
      <c r="J86" s="3">
        <v>0</v>
      </c>
      <c r="K86" s="14">
        <f t="shared" si="2"/>
        <v>35.1</v>
      </c>
      <c r="L86" s="12">
        <v>330.2</v>
      </c>
      <c r="M86" s="14">
        <f t="shared" si="3"/>
        <v>9.4074074074074066</v>
      </c>
    </row>
    <row r="87" spans="1:13">
      <c r="A87" s="8" t="s">
        <v>385</v>
      </c>
      <c r="B87" s="6" t="s">
        <v>384</v>
      </c>
      <c r="C87" s="6" t="s">
        <v>381</v>
      </c>
      <c r="D87" s="3">
        <v>107.1</v>
      </c>
      <c r="E87" s="3">
        <v>22</v>
      </c>
      <c r="F87" s="3">
        <v>4.5999999999999996</v>
      </c>
      <c r="G87" s="3">
        <v>1.5</v>
      </c>
      <c r="H87" s="3">
        <v>3</v>
      </c>
      <c r="I87" s="3">
        <v>47</v>
      </c>
      <c r="J87" s="3">
        <v>1</v>
      </c>
      <c r="K87" s="14">
        <f t="shared" si="2"/>
        <v>57.1</v>
      </c>
      <c r="L87" s="12">
        <v>740.8</v>
      </c>
      <c r="M87" s="14">
        <f t="shared" si="3"/>
        <v>12.973730297723291</v>
      </c>
    </row>
    <row r="88" spans="1:13">
      <c r="A88" s="8" t="s">
        <v>332</v>
      </c>
      <c r="B88" s="6" t="s">
        <v>331</v>
      </c>
      <c r="C88" s="6" t="s">
        <v>330</v>
      </c>
      <c r="D88" s="3">
        <v>41</v>
      </c>
      <c r="E88" s="3">
        <v>2</v>
      </c>
      <c r="F88" s="3">
        <v>0</v>
      </c>
      <c r="G88" s="3">
        <v>0</v>
      </c>
      <c r="H88" s="3">
        <v>1</v>
      </c>
      <c r="I88" s="3">
        <v>33</v>
      </c>
      <c r="J88" s="3">
        <v>1</v>
      </c>
      <c r="K88" s="14">
        <f t="shared" si="2"/>
        <v>35</v>
      </c>
      <c r="L88" s="12">
        <v>398.6</v>
      </c>
      <c r="M88" s="14">
        <f t="shared" si="3"/>
        <v>11.38857142857143</v>
      </c>
    </row>
    <row r="89" spans="1:13">
      <c r="A89" s="8" t="s">
        <v>334</v>
      </c>
      <c r="B89" s="6" t="s">
        <v>333</v>
      </c>
      <c r="C89" s="6" t="s">
        <v>330</v>
      </c>
      <c r="D89" s="3">
        <v>16.3</v>
      </c>
      <c r="E89" s="3">
        <v>1</v>
      </c>
      <c r="F89" s="3">
        <v>0</v>
      </c>
      <c r="G89" s="3">
        <v>0</v>
      </c>
      <c r="H89" s="3">
        <v>0.8</v>
      </c>
      <c r="I89" s="3">
        <v>13</v>
      </c>
      <c r="J89" s="3">
        <v>0</v>
      </c>
      <c r="K89" s="14">
        <f t="shared" si="2"/>
        <v>13.8</v>
      </c>
      <c r="L89" s="12">
        <v>80</v>
      </c>
      <c r="M89" s="14">
        <f t="shared" si="3"/>
        <v>5.7971014492753623</v>
      </c>
    </row>
    <row r="90" spans="1:13">
      <c r="A90" s="8" t="s">
        <v>198</v>
      </c>
      <c r="B90" s="6" t="s">
        <v>197</v>
      </c>
      <c r="C90" s="6" t="s">
        <v>196</v>
      </c>
      <c r="D90" s="3">
        <v>32</v>
      </c>
      <c r="E90" s="3">
        <v>0</v>
      </c>
      <c r="F90" s="3">
        <v>0</v>
      </c>
      <c r="G90" s="3">
        <v>0</v>
      </c>
      <c r="H90" s="3">
        <v>2</v>
      </c>
      <c r="I90" s="3">
        <v>26</v>
      </c>
      <c r="J90" s="3">
        <v>0</v>
      </c>
      <c r="K90" s="14">
        <f t="shared" si="2"/>
        <v>28</v>
      </c>
      <c r="L90" s="12">
        <v>387.6</v>
      </c>
      <c r="M90" s="14">
        <f t="shared" si="3"/>
        <v>13.842857142857143</v>
      </c>
    </row>
    <row r="91" spans="1:13">
      <c r="A91" s="8" t="s">
        <v>152</v>
      </c>
      <c r="B91" s="6" t="s">
        <v>151</v>
      </c>
      <c r="C91" s="6" t="s">
        <v>150</v>
      </c>
      <c r="D91" s="3">
        <v>47.4</v>
      </c>
      <c r="E91" s="3">
        <v>8</v>
      </c>
      <c r="F91" s="3">
        <v>0</v>
      </c>
      <c r="G91" s="3">
        <v>4</v>
      </c>
      <c r="H91" s="3">
        <v>2</v>
      </c>
      <c r="I91" s="3">
        <v>23.4</v>
      </c>
      <c r="J91" s="3">
        <v>0</v>
      </c>
      <c r="K91" s="14">
        <f t="shared" si="2"/>
        <v>29.4</v>
      </c>
      <c r="L91" s="12">
        <v>306</v>
      </c>
      <c r="M91" s="14">
        <f t="shared" si="3"/>
        <v>10.408163265306124</v>
      </c>
    </row>
    <row r="92" spans="1:13">
      <c r="A92" s="8" t="s">
        <v>154</v>
      </c>
      <c r="B92" s="6" t="s">
        <v>153</v>
      </c>
      <c r="C92" s="6" t="s">
        <v>150</v>
      </c>
      <c r="D92" s="3">
        <v>18.5</v>
      </c>
      <c r="E92" s="3">
        <v>0</v>
      </c>
      <c r="F92" s="3">
        <v>0</v>
      </c>
      <c r="G92" s="3">
        <v>0</v>
      </c>
      <c r="H92" s="3">
        <v>1</v>
      </c>
      <c r="I92" s="3">
        <v>16.2</v>
      </c>
      <c r="J92" s="3">
        <v>0</v>
      </c>
      <c r="K92" s="14">
        <f t="shared" si="2"/>
        <v>17.2</v>
      </c>
      <c r="L92" s="12">
        <v>166.1</v>
      </c>
      <c r="M92" s="14">
        <f t="shared" si="3"/>
        <v>9.6569767441860463</v>
      </c>
    </row>
    <row r="93" spans="1:13">
      <c r="A93" s="8" t="s">
        <v>55</v>
      </c>
      <c r="B93" s="6" t="s">
        <v>54</v>
      </c>
      <c r="C93" s="6" t="s">
        <v>53</v>
      </c>
      <c r="D93" s="3">
        <v>34</v>
      </c>
      <c r="E93" s="3">
        <v>0</v>
      </c>
      <c r="F93" s="3">
        <v>0</v>
      </c>
      <c r="G93" s="3">
        <v>0</v>
      </c>
      <c r="H93" s="3">
        <v>1</v>
      </c>
      <c r="I93" s="3">
        <v>29.5</v>
      </c>
      <c r="J93" s="3">
        <v>0</v>
      </c>
      <c r="K93" s="14">
        <f t="shared" si="2"/>
        <v>30.5</v>
      </c>
      <c r="L93" s="12">
        <v>364</v>
      </c>
      <c r="M93" s="14">
        <f t="shared" si="3"/>
        <v>11.934426229508198</v>
      </c>
    </row>
    <row r="94" spans="1:13">
      <c r="A94" s="8" t="s">
        <v>58</v>
      </c>
      <c r="B94" s="6" t="s">
        <v>57</v>
      </c>
      <c r="C94" s="6" t="s">
        <v>56</v>
      </c>
      <c r="D94" s="3">
        <v>17</v>
      </c>
      <c r="E94" s="3">
        <v>0</v>
      </c>
      <c r="F94" s="3">
        <v>1.8</v>
      </c>
      <c r="G94" s="3">
        <v>0</v>
      </c>
      <c r="H94" s="3">
        <v>1</v>
      </c>
      <c r="I94" s="3">
        <v>10.199999999999999</v>
      </c>
      <c r="J94" s="3">
        <v>1</v>
      </c>
      <c r="K94" s="14">
        <f t="shared" si="2"/>
        <v>14</v>
      </c>
      <c r="L94" s="12">
        <v>149.4</v>
      </c>
      <c r="M94" s="14">
        <f t="shared" si="3"/>
        <v>10.671428571428573</v>
      </c>
    </row>
    <row r="95" spans="1:13">
      <c r="A95" s="8" t="s">
        <v>60</v>
      </c>
      <c r="B95" s="6" t="s">
        <v>59</v>
      </c>
      <c r="C95" s="6" t="s">
        <v>56</v>
      </c>
      <c r="D95" s="3">
        <v>35</v>
      </c>
      <c r="E95" s="3">
        <v>0</v>
      </c>
      <c r="F95" s="3">
        <v>0</v>
      </c>
      <c r="G95" s="3">
        <v>0</v>
      </c>
      <c r="H95" s="3">
        <v>2</v>
      </c>
      <c r="I95" s="3">
        <v>28</v>
      </c>
      <c r="J95" s="3">
        <v>0</v>
      </c>
      <c r="K95" s="14">
        <f t="shared" si="2"/>
        <v>30</v>
      </c>
      <c r="L95" s="12">
        <v>353.5</v>
      </c>
      <c r="M95" s="14">
        <f t="shared" si="3"/>
        <v>11.783333333333333</v>
      </c>
    </row>
    <row r="96" spans="1:13">
      <c r="A96" s="8" t="s">
        <v>179</v>
      </c>
      <c r="B96" s="6" t="s">
        <v>178</v>
      </c>
      <c r="C96" s="6" t="s">
        <v>177</v>
      </c>
      <c r="D96" s="3">
        <v>64</v>
      </c>
      <c r="E96" s="3">
        <v>1</v>
      </c>
      <c r="F96" s="3">
        <v>0</v>
      </c>
      <c r="G96" s="3">
        <v>0</v>
      </c>
      <c r="H96" s="3">
        <v>3</v>
      </c>
      <c r="I96" s="3">
        <v>49</v>
      </c>
      <c r="J96" s="3">
        <v>2</v>
      </c>
      <c r="K96" s="14">
        <f t="shared" si="2"/>
        <v>54</v>
      </c>
      <c r="L96" s="12">
        <v>624.5</v>
      </c>
      <c r="M96" s="14">
        <f t="shared" si="3"/>
        <v>11.564814814814815</v>
      </c>
    </row>
    <row r="97" spans="1:13">
      <c r="A97" s="8" t="s">
        <v>181</v>
      </c>
      <c r="B97" s="6" t="s">
        <v>180</v>
      </c>
      <c r="C97" s="6" t="s">
        <v>177</v>
      </c>
      <c r="D97" s="3">
        <v>51.5</v>
      </c>
      <c r="E97" s="3">
        <v>0</v>
      </c>
      <c r="F97" s="3">
        <v>5.5</v>
      </c>
      <c r="G97" s="3">
        <v>1</v>
      </c>
      <c r="H97" s="3">
        <v>2</v>
      </c>
      <c r="I97" s="3">
        <v>33</v>
      </c>
      <c r="J97" s="3">
        <v>2</v>
      </c>
      <c r="K97" s="14">
        <f t="shared" si="2"/>
        <v>43.5</v>
      </c>
      <c r="L97" s="12">
        <v>567.1</v>
      </c>
      <c r="M97" s="14">
        <f t="shared" si="3"/>
        <v>13.036781609195403</v>
      </c>
    </row>
    <row r="98" spans="1:13">
      <c r="A98" s="8" t="s">
        <v>183</v>
      </c>
      <c r="B98" s="6" t="s">
        <v>182</v>
      </c>
      <c r="C98" s="6" t="s">
        <v>177</v>
      </c>
      <c r="D98" s="3">
        <v>69.5</v>
      </c>
      <c r="E98" s="3">
        <v>0</v>
      </c>
      <c r="F98" s="3">
        <v>1.6</v>
      </c>
      <c r="G98" s="3">
        <v>0</v>
      </c>
      <c r="H98" s="3">
        <v>4</v>
      </c>
      <c r="I98" s="3">
        <v>54.9</v>
      </c>
      <c r="J98" s="3">
        <v>0</v>
      </c>
      <c r="K98" s="14">
        <f t="shared" si="2"/>
        <v>60.5</v>
      </c>
      <c r="L98" s="12">
        <v>789</v>
      </c>
      <c r="M98" s="14">
        <f t="shared" si="3"/>
        <v>13.041322314049587</v>
      </c>
    </row>
    <row r="99" spans="1:13">
      <c r="A99" s="8" t="s">
        <v>185</v>
      </c>
      <c r="B99" s="6" t="s">
        <v>184</v>
      </c>
      <c r="C99" s="6" t="s">
        <v>177</v>
      </c>
      <c r="D99" s="3">
        <v>205.2</v>
      </c>
      <c r="E99" s="3">
        <v>24</v>
      </c>
      <c r="F99" s="3">
        <v>7</v>
      </c>
      <c r="G99" s="3">
        <v>2</v>
      </c>
      <c r="H99" s="3">
        <v>10</v>
      </c>
      <c r="I99" s="3">
        <v>128</v>
      </c>
      <c r="J99" s="3">
        <v>0</v>
      </c>
      <c r="K99" s="14">
        <f t="shared" si="2"/>
        <v>147</v>
      </c>
      <c r="L99" s="12">
        <v>2384.9</v>
      </c>
      <c r="M99" s="14">
        <f t="shared" si="3"/>
        <v>16.223809523809525</v>
      </c>
    </row>
    <row r="100" spans="1:13">
      <c r="A100" s="8" t="s">
        <v>191</v>
      </c>
      <c r="B100" s="6" t="s">
        <v>190</v>
      </c>
      <c r="C100" s="6" t="s">
        <v>189</v>
      </c>
      <c r="D100" s="3">
        <v>11.6</v>
      </c>
      <c r="E100" s="3">
        <v>0</v>
      </c>
      <c r="F100" s="3">
        <v>0</v>
      </c>
      <c r="G100" s="3">
        <v>0.4</v>
      </c>
      <c r="H100" s="3">
        <v>0.6</v>
      </c>
      <c r="I100" s="3">
        <v>9.6</v>
      </c>
      <c r="J100" s="3">
        <v>0</v>
      </c>
      <c r="K100" s="14">
        <f t="shared" si="2"/>
        <v>10.6</v>
      </c>
      <c r="L100" s="12">
        <v>84</v>
      </c>
      <c r="M100" s="14">
        <f t="shared" si="3"/>
        <v>7.9245283018867925</v>
      </c>
    </row>
    <row r="101" spans="1:13">
      <c r="A101" s="8" t="s">
        <v>193</v>
      </c>
      <c r="B101" s="6" t="s">
        <v>192</v>
      </c>
      <c r="C101" s="6" t="s">
        <v>189</v>
      </c>
      <c r="D101" s="3">
        <v>15.5</v>
      </c>
      <c r="E101" s="3">
        <v>0</v>
      </c>
      <c r="F101" s="3">
        <v>1</v>
      </c>
      <c r="G101" s="3">
        <v>0.6</v>
      </c>
      <c r="H101" s="3">
        <v>1</v>
      </c>
      <c r="I101" s="3">
        <v>11.3</v>
      </c>
      <c r="J101" s="3">
        <v>0.4</v>
      </c>
      <c r="K101" s="14">
        <f t="shared" si="2"/>
        <v>14.3</v>
      </c>
      <c r="L101" s="12">
        <v>103.5</v>
      </c>
      <c r="M101" s="14">
        <f t="shared" si="3"/>
        <v>7.2377622377622375</v>
      </c>
    </row>
    <row r="102" spans="1:13">
      <c r="A102" s="8" t="s">
        <v>195</v>
      </c>
      <c r="B102" s="6" t="s">
        <v>194</v>
      </c>
      <c r="C102" s="6" t="s">
        <v>189</v>
      </c>
      <c r="D102" s="3">
        <v>29.9</v>
      </c>
      <c r="E102" s="3">
        <v>0.3</v>
      </c>
      <c r="F102" s="3">
        <v>0</v>
      </c>
      <c r="G102" s="3">
        <v>1</v>
      </c>
      <c r="H102" s="3">
        <v>2</v>
      </c>
      <c r="I102" s="3">
        <v>21.6</v>
      </c>
      <c r="J102" s="3">
        <v>0</v>
      </c>
      <c r="K102" s="14">
        <f t="shared" si="2"/>
        <v>24.6</v>
      </c>
      <c r="L102" s="12">
        <v>282.5</v>
      </c>
      <c r="M102" s="14">
        <f t="shared" si="3"/>
        <v>11.483739837398373</v>
      </c>
    </row>
    <row r="103" spans="1:13">
      <c r="A103" s="8" t="s">
        <v>120</v>
      </c>
      <c r="B103" s="6" t="s">
        <v>119</v>
      </c>
      <c r="C103" s="6" t="s">
        <v>118</v>
      </c>
      <c r="D103" s="3">
        <v>37.700000000000003</v>
      </c>
      <c r="E103" s="3">
        <v>0</v>
      </c>
      <c r="F103" s="3">
        <v>3.5</v>
      </c>
      <c r="G103" s="3">
        <v>0</v>
      </c>
      <c r="H103" s="3">
        <v>1</v>
      </c>
      <c r="I103" s="3">
        <v>27.1</v>
      </c>
      <c r="J103" s="3">
        <v>1.5</v>
      </c>
      <c r="K103" s="14">
        <f t="shared" si="2"/>
        <v>33.1</v>
      </c>
      <c r="L103" s="12">
        <v>335.1</v>
      </c>
      <c r="M103" s="14">
        <f t="shared" si="3"/>
        <v>10.123867069486405</v>
      </c>
    </row>
    <row r="104" spans="1:13">
      <c r="A104" s="8" t="s">
        <v>74</v>
      </c>
      <c r="B104" s="6" t="s">
        <v>73</v>
      </c>
      <c r="C104" s="6" t="s">
        <v>70</v>
      </c>
      <c r="D104" s="3">
        <v>31.2</v>
      </c>
      <c r="E104" s="3">
        <v>2</v>
      </c>
      <c r="F104" s="3">
        <v>1.6</v>
      </c>
      <c r="G104" s="3">
        <v>0</v>
      </c>
      <c r="H104" s="3">
        <v>1</v>
      </c>
      <c r="I104" s="3">
        <v>23.6</v>
      </c>
      <c r="J104" s="3">
        <v>0</v>
      </c>
      <c r="K104" s="14">
        <f t="shared" si="2"/>
        <v>26.200000000000003</v>
      </c>
      <c r="L104" s="12">
        <v>286</v>
      </c>
      <c r="M104" s="14">
        <f t="shared" si="3"/>
        <v>10.916030534351144</v>
      </c>
    </row>
    <row r="105" spans="1:13">
      <c r="A105" s="8" t="s">
        <v>320</v>
      </c>
      <c r="B105" s="6" t="s">
        <v>319</v>
      </c>
      <c r="C105" s="6" t="s">
        <v>319</v>
      </c>
      <c r="D105" s="3">
        <v>34.200000000000003</v>
      </c>
      <c r="E105" s="3">
        <v>0</v>
      </c>
      <c r="F105" s="3">
        <v>0</v>
      </c>
      <c r="G105" s="3">
        <v>1</v>
      </c>
      <c r="H105" s="3">
        <v>1</v>
      </c>
      <c r="I105" s="3">
        <v>27.9</v>
      </c>
      <c r="J105" s="3">
        <v>0</v>
      </c>
      <c r="K105" s="14">
        <f t="shared" si="2"/>
        <v>29.9</v>
      </c>
      <c r="L105" s="12">
        <v>345.5</v>
      </c>
      <c r="M105" s="14">
        <f t="shared" si="3"/>
        <v>11.555183946488295</v>
      </c>
    </row>
    <row r="106" spans="1:13">
      <c r="A106" s="8" t="s">
        <v>322</v>
      </c>
      <c r="B106" s="6" t="s">
        <v>321</v>
      </c>
      <c r="C106" s="6" t="s">
        <v>319</v>
      </c>
      <c r="D106" s="3">
        <v>21.2</v>
      </c>
      <c r="E106" s="3">
        <v>0</v>
      </c>
      <c r="F106" s="3">
        <v>0</v>
      </c>
      <c r="G106" s="3">
        <v>0</v>
      </c>
      <c r="H106" s="3">
        <v>0.5</v>
      </c>
      <c r="I106" s="3">
        <v>17.7</v>
      </c>
      <c r="J106" s="3">
        <v>0</v>
      </c>
      <c r="K106" s="14">
        <f t="shared" si="2"/>
        <v>18.2</v>
      </c>
      <c r="L106" s="12">
        <v>239</v>
      </c>
      <c r="M106" s="14">
        <f t="shared" si="3"/>
        <v>13.131868131868133</v>
      </c>
    </row>
    <row r="107" spans="1:13">
      <c r="A107" s="8" t="s">
        <v>97</v>
      </c>
      <c r="B107" s="6" t="s">
        <v>96</v>
      </c>
      <c r="C107" s="6" t="s">
        <v>95</v>
      </c>
      <c r="D107" s="3">
        <v>28</v>
      </c>
      <c r="E107" s="3">
        <v>0</v>
      </c>
      <c r="F107" s="3">
        <v>1.5</v>
      </c>
      <c r="G107" s="3">
        <v>0</v>
      </c>
      <c r="H107" s="3">
        <v>1</v>
      </c>
      <c r="I107" s="3">
        <v>21.4</v>
      </c>
      <c r="J107" s="3">
        <v>1</v>
      </c>
      <c r="K107" s="14">
        <f t="shared" si="2"/>
        <v>24.9</v>
      </c>
      <c r="L107" s="12">
        <v>332</v>
      </c>
      <c r="M107" s="14">
        <f t="shared" si="3"/>
        <v>13.333333333333334</v>
      </c>
    </row>
    <row r="108" spans="1:13">
      <c r="A108" s="8" t="s">
        <v>417</v>
      </c>
      <c r="B108" s="6" t="s">
        <v>416</v>
      </c>
      <c r="C108" s="6" t="s">
        <v>413</v>
      </c>
      <c r="D108" s="3">
        <v>31.3</v>
      </c>
      <c r="E108" s="3">
        <v>4</v>
      </c>
      <c r="F108" s="3">
        <v>3.7</v>
      </c>
      <c r="G108" s="3">
        <v>0</v>
      </c>
      <c r="H108" s="3">
        <v>1</v>
      </c>
      <c r="I108" s="3">
        <v>18.600000000000001</v>
      </c>
      <c r="J108" s="3">
        <v>1</v>
      </c>
      <c r="K108" s="14">
        <f t="shared" si="2"/>
        <v>24.3</v>
      </c>
      <c r="L108" s="12">
        <v>304.10000000000002</v>
      </c>
      <c r="M108" s="14">
        <f t="shared" si="3"/>
        <v>12.51440329218107</v>
      </c>
    </row>
    <row r="109" spans="1:13">
      <c r="A109" s="8" t="s">
        <v>517</v>
      </c>
      <c r="B109" s="6" t="s">
        <v>516</v>
      </c>
      <c r="C109" s="6" t="s">
        <v>515</v>
      </c>
      <c r="D109" s="3">
        <v>751.1</v>
      </c>
      <c r="E109" s="3">
        <v>161.5</v>
      </c>
      <c r="F109" s="3">
        <v>0</v>
      </c>
      <c r="G109" s="3">
        <v>12</v>
      </c>
      <c r="H109" s="3">
        <v>16</v>
      </c>
      <c r="I109" s="3">
        <v>427.2</v>
      </c>
      <c r="J109" s="3">
        <v>4.5</v>
      </c>
      <c r="K109" s="14">
        <f t="shared" si="2"/>
        <v>459.7</v>
      </c>
      <c r="L109" s="12">
        <v>6897.8</v>
      </c>
      <c r="M109" s="14">
        <f t="shared" si="3"/>
        <v>15.005003262997608</v>
      </c>
    </row>
    <row r="110" spans="1:13">
      <c r="A110" s="8" t="s">
        <v>519</v>
      </c>
      <c r="B110" s="6" t="s">
        <v>518</v>
      </c>
      <c r="C110" s="6" t="s">
        <v>515</v>
      </c>
      <c r="D110" s="3">
        <v>56.4</v>
      </c>
      <c r="E110" s="3">
        <v>0</v>
      </c>
      <c r="F110" s="3">
        <v>0</v>
      </c>
      <c r="G110" s="3">
        <v>0</v>
      </c>
      <c r="H110" s="3">
        <v>3</v>
      </c>
      <c r="I110" s="3">
        <v>46.9</v>
      </c>
      <c r="J110" s="3">
        <v>0</v>
      </c>
      <c r="K110" s="14">
        <f t="shared" si="2"/>
        <v>49.9</v>
      </c>
      <c r="L110" s="12">
        <v>714.5</v>
      </c>
      <c r="M110" s="14">
        <f t="shared" si="3"/>
        <v>14.318637274549099</v>
      </c>
    </row>
    <row r="111" spans="1:13">
      <c r="A111" s="8" t="s">
        <v>521</v>
      </c>
      <c r="B111" s="6" t="s">
        <v>520</v>
      </c>
      <c r="C111" s="6" t="s">
        <v>515</v>
      </c>
      <c r="D111" s="3">
        <v>39</v>
      </c>
      <c r="E111" s="3">
        <v>0</v>
      </c>
      <c r="F111" s="3">
        <v>0</v>
      </c>
      <c r="G111" s="3">
        <v>0</v>
      </c>
      <c r="H111" s="3">
        <v>1</v>
      </c>
      <c r="I111" s="3">
        <v>31.5</v>
      </c>
      <c r="J111" s="3">
        <v>1</v>
      </c>
      <c r="K111" s="14">
        <f t="shared" si="2"/>
        <v>33.5</v>
      </c>
      <c r="L111" s="12">
        <v>469</v>
      </c>
      <c r="M111" s="14">
        <f t="shared" si="3"/>
        <v>14</v>
      </c>
    </row>
    <row r="112" spans="1:13">
      <c r="A112" s="8" t="s">
        <v>467</v>
      </c>
      <c r="B112" s="6" t="s">
        <v>466</v>
      </c>
      <c r="C112" s="6" t="s">
        <v>465</v>
      </c>
      <c r="D112" s="3">
        <v>433.1</v>
      </c>
      <c r="E112" s="3">
        <v>48.8</v>
      </c>
      <c r="F112" s="3">
        <v>27.8</v>
      </c>
      <c r="G112" s="3">
        <v>11.4</v>
      </c>
      <c r="H112" s="3">
        <v>18</v>
      </c>
      <c r="I112" s="3">
        <v>228.2</v>
      </c>
      <c r="J112" s="3">
        <v>12</v>
      </c>
      <c r="K112" s="14">
        <f t="shared" si="2"/>
        <v>297.39999999999998</v>
      </c>
      <c r="L112" s="12">
        <v>4809</v>
      </c>
      <c r="M112" s="14">
        <f t="shared" si="3"/>
        <v>16.170141223940821</v>
      </c>
    </row>
    <row r="113" spans="1:13">
      <c r="A113" s="8" t="s">
        <v>469</v>
      </c>
      <c r="B113" s="6" t="s">
        <v>468</v>
      </c>
      <c r="C113" s="6" t="s">
        <v>465</v>
      </c>
      <c r="D113" s="3">
        <v>96.8</v>
      </c>
      <c r="E113" s="3">
        <v>0</v>
      </c>
      <c r="F113" s="3">
        <v>5</v>
      </c>
      <c r="G113" s="3">
        <v>2.5</v>
      </c>
      <c r="H113" s="3">
        <v>6</v>
      </c>
      <c r="I113" s="3">
        <v>71.3</v>
      </c>
      <c r="J113" s="3">
        <v>0</v>
      </c>
      <c r="K113" s="14">
        <f t="shared" si="2"/>
        <v>84.8</v>
      </c>
      <c r="L113" s="12">
        <v>1094.0999999999999</v>
      </c>
      <c r="M113" s="14">
        <f t="shared" si="3"/>
        <v>12.902122641509433</v>
      </c>
    </row>
    <row r="114" spans="1:13">
      <c r="A114" s="8" t="s">
        <v>471</v>
      </c>
      <c r="B114" s="6" t="s">
        <v>470</v>
      </c>
      <c r="C114" s="6" t="s">
        <v>465</v>
      </c>
      <c r="D114" s="3">
        <v>33.6</v>
      </c>
      <c r="E114" s="3">
        <v>0</v>
      </c>
      <c r="F114" s="3">
        <v>1.6</v>
      </c>
      <c r="G114" s="3">
        <v>2</v>
      </c>
      <c r="H114" s="3">
        <v>2</v>
      </c>
      <c r="I114" s="3">
        <v>25</v>
      </c>
      <c r="J114" s="3">
        <v>0</v>
      </c>
      <c r="K114" s="14">
        <f t="shared" si="2"/>
        <v>30.6</v>
      </c>
      <c r="L114" s="12">
        <v>271.5</v>
      </c>
      <c r="M114" s="14">
        <f t="shared" si="3"/>
        <v>8.8725490196078436</v>
      </c>
    </row>
    <row r="115" spans="1:13">
      <c r="A115" s="8" t="s">
        <v>473</v>
      </c>
      <c r="B115" s="6" t="s">
        <v>472</v>
      </c>
      <c r="C115" s="6" t="s">
        <v>465</v>
      </c>
      <c r="D115" s="3">
        <v>24.1</v>
      </c>
      <c r="E115" s="3">
        <v>0</v>
      </c>
      <c r="F115" s="3">
        <v>3.3</v>
      </c>
      <c r="G115" s="3">
        <v>0</v>
      </c>
      <c r="H115" s="3">
        <v>1</v>
      </c>
      <c r="I115" s="3">
        <v>16</v>
      </c>
      <c r="J115" s="3">
        <v>0</v>
      </c>
      <c r="K115" s="14">
        <f t="shared" si="2"/>
        <v>20.3</v>
      </c>
      <c r="L115" s="12">
        <v>272.5</v>
      </c>
      <c r="M115" s="14">
        <f t="shared" si="3"/>
        <v>13.423645320197044</v>
      </c>
    </row>
    <row r="116" spans="1:13">
      <c r="A116" s="8" t="s">
        <v>475</v>
      </c>
      <c r="B116" s="6" t="s">
        <v>474</v>
      </c>
      <c r="C116" s="6" t="s">
        <v>465</v>
      </c>
      <c r="D116" s="3">
        <v>84.7</v>
      </c>
      <c r="E116" s="3">
        <v>0</v>
      </c>
      <c r="F116" s="3">
        <v>5</v>
      </c>
      <c r="G116" s="3">
        <v>1</v>
      </c>
      <c r="H116" s="3">
        <v>4.5</v>
      </c>
      <c r="I116" s="3">
        <v>63.9</v>
      </c>
      <c r="J116" s="3">
        <v>1</v>
      </c>
      <c r="K116" s="14">
        <f t="shared" si="2"/>
        <v>75.400000000000006</v>
      </c>
      <c r="L116" s="12">
        <v>956.6</v>
      </c>
      <c r="M116" s="14">
        <f t="shared" si="3"/>
        <v>12.687002652519894</v>
      </c>
    </row>
    <row r="117" spans="1:13">
      <c r="A117" s="8" t="s">
        <v>477</v>
      </c>
      <c r="B117" s="6" t="s">
        <v>476</v>
      </c>
      <c r="C117" s="6" t="s">
        <v>465</v>
      </c>
      <c r="D117" s="3">
        <v>155.9</v>
      </c>
      <c r="E117" s="3">
        <v>0</v>
      </c>
      <c r="F117" s="3">
        <v>7</v>
      </c>
      <c r="G117" s="3">
        <v>2</v>
      </c>
      <c r="H117" s="3">
        <v>8</v>
      </c>
      <c r="I117" s="3">
        <v>111.2</v>
      </c>
      <c r="J117" s="3">
        <v>5</v>
      </c>
      <c r="K117" s="14">
        <f t="shared" si="2"/>
        <v>133.19999999999999</v>
      </c>
      <c r="L117" s="12">
        <v>2145.6</v>
      </c>
      <c r="M117" s="14">
        <f t="shared" si="3"/>
        <v>16.108108108108109</v>
      </c>
    </row>
    <row r="118" spans="1:13">
      <c r="A118" s="8" t="s">
        <v>602</v>
      </c>
      <c r="B118" s="6" t="s">
        <v>601</v>
      </c>
      <c r="C118" s="6" t="s">
        <v>600</v>
      </c>
      <c r="D118" s="3">
        <v>15.4</v>
      </c>
      <c r="E118" s="3">
        <v>0</v>
      </c>
      <c r="F118" s="3">
        <v>0</v>
      </c>
      <c r="G118" s="3">
        <v>0.4</v>
      </c>
      <c r="H118" s="3">
        <v>0.4</v>
      </c>
      <c r="I118" s="3">
        <v>13</v>
      </c>
      <c r="J118" s="3">
        <v>0</v>
      </c>
      <c r="K118" s="14">
        <f t="shared" si="2"/>
        <v>13.8</v>
      </c>
      <c r="L118" s="12">
        <v>68.5</v>
      </c>
      <c r="M118" s="14">
        <f t="shared" si="3"/>
        <v>4.9637681159420284</v>
      </c>
    </row>
    <row r="119" spans="1:13">
      <c r="A119" s="8" t="s">
        <v>604</v>
      </c>
      <c r="B119" s="6" t="s">
        <v>603</v>
      </c>
      <c r="C119" s="6" t="s">
        <v>600</v>
      </c>
      <c r="D119" s="3">
        <v>66.599999999999994</v>
      </c>
      <c r="E119" s="3">
        <v>3</v>
      </c>
      <c r="F119" s="3">
        <v>5.3</v>
      </c>
      <c r="G119" s="3">
        <v>0</v>
      </c>
      <c r="H119" s="3">
        <v>3</v>
      </c>
      <c r="I119" s="3">
        <v>43.2</v>
      </c>
      <c r="J119" s="3">
        <v>3.1</v>
      </c>
      <c r="K119" s="14">
        <f t="shared" si="2"/>
        <v>54.6</v>
      </c>
      <c r="L119" s="12">
        <v>890.9</v>
      </c>
      <c r="M119" s="14">
        <f t="shared" si="3"/>
        <v>16.316849816849818</v>
      </c>
    </row>
    <row r="120" spans="1:13">
      <c r="A120" s="8" t="s">
        <v>606</v>
      </c>
      <c r="B120" s="6" t="s">
        <v>605</v>
      </c>
      <c r="C120" s="6" t="s">
        <v>600</v>
      </c>
      <c r="D120" s="3">
        <v>21.4</v>
      </c>
      <c r="E120" s="3">
        <v>0.7</v>
      </c>
      <c r="F120" s="3">
        <v>1.3</v>
      </c>
      <c r="G120" s="3">
        <v>0</v>
      </c>
      <c r="H120" s="3">
        <v>1</v>
      </c>
      <c r="I120" s="3">
        <v>15.8</v>
      </c>
      <c r="J120" s="3">
        <v>0</v>
      </c>
      <c r="K120" s="14">
        <f t="shared" si="2"/>
        <v>18.100000000000001</v>
      </c>
      <c r="L120" s="12">
        <v>193</v>
      </c>
      <c r="M120" s="14">
        <f t="shared" si="3"/>
        <v>10.662983425414364</v>
      </c>
    </row>
    <row r="121" spans="1:13">
      <c r="A121" s="8" t="s">
        <v>451</v>
      </c>
      <c r="B121" s="6" t="s">
        <v>450</v>
      </c>
      <c r="C121" s="6" t="s">
        <v>449</v>
      </c>
      <c r="D121" s="3">
        <v>168.1</v>
      </c>
      <c r="E121" s="3">
        <v>34.799999999999997</v>
      </c>
      <c r="F121" s="3">
        <v>3.8</v>
      </c>
      <c r="G121" s="3">
        <v>4.3</v>
      </c>
      <c r="H121" s="3">
        <v>6</v>
      </c>
      <c r="I121" s="3">
        <v>81.099999999999994</v>
      </c>
      <c r="J121" s="3">
        <v>4.0999999999999996</v>
      </c>
      <c r="K121" s="14">
        <f t="shared" si="2"/>
        <v>99.299999999999983</v>
      </c>
      <c r="L121" s="12">
        <v>1358.4</v>
      </c>
      <c r="M121" s="14">
        <f t="shared" si="3"/>
        <v>13.679758308157103</v>
      </c>
    </row>
    <row r="122" spans="1:13">
      <c r="A122" s="8" t="s">
        <v>453</v>
      </c>
      <c r="B122" s="6" t="s">
        <v>452</v>
      </c>
      <c r="C122" s="6" t="s">
        <v>449</v>
      </c>
      <c r="D122" s="3">
        <v>112.6</v>
      </c>
      <c r="E122" s="3">
        <v>10.5</v>
      </c>
      <c r="F122" s="3">
        <v>10</v>
      </c>
      <c r="G122" s="3">
        <v>5</v>
      </c>
      <c r="H122" s="3">
        <v>4</v>
      </c>
      <c r="I122" s="3">
        <v>60</v>
      </c>
      <c r="J122" s="3">
        <v>2</v>
      </c>
      <c r="K122" s="14">
        <f t="shared" si="2"/>
        <v>81</v>
      </c>
      <c r="L122" s="12">
        <v>1111</v>
      </c>
      <c r="M122" s="14">
        <f t="shared" si="3"/>
        <v>13.716049382716049</v>
      </c>
    </row>
    <row r="123" spans="1:13">
      <c r="A123" s="8" t="s">
        <v>455</v>
      </c>
      <c r="B123" s="6" t="s">
        <v>454</v>
      </c>
      <c r="C123" s="6" t="s">
        <v>449</v>
      </c>
      <c r="D123" s="3">
        <v>28.9</v>
      </c>
      <c r="E123" s="3">
        <v>0</v>
      </c>
      <c r="F123" s="3">
        <v>2</v>
      </c>
      <c r="G123" s="3">
        <v>0</v>
      </c>
      <c r="H123" s="3">
        <v>1</v>
      </c>
      <c r="I123" s="3">
        <v>20.9</v>
      </c>
      <c r="J123" s="3">
        <v>1</v>
      </c>
      <c r="K123" s="14">
        <f t="shared" si="2"/>
        <v>24.9</v>
      </c>
      <c r="L123" s="12">
        <v>316.5</v>
      </c>
      <c r="M123" s="14">
        <f t="shared" si="3"/>
        <v>12.710843373493976</v>
      </c>
    </row>
    <row r="124" spans="1:13">
      <c r="A124" s="8" t="s">
        <v>457</v>
      </c>
      <c r="B124" s="6" t="s">
        <v>456</v>
      </c>
      <c r="C124" s="6" t="s">
        <v>449</v>
      </c>
      <c r="D124" s="3">
        <v>66.3</v>
      </c>
      <c r="E124" s="3">
        <v>0</v>
      </c>
      <c r="F124" s="3">
        <v>2.2000000000000002</v>
      </c>
      <c r="G124" s="3">
        <v>0</v>
      </c>
      <c r="H124" s="3">
        <v>3.1</v>
      </c>
      <c r="I124" s="3">
        <v>52.4</v>
      </c>
      <c r="J124" s="3">
        <v>0</v>
      </c>
      <c r="K124" s="14">
        <f t="shared" si="2"/>
        <v>57.7</v>
      </c>
      <c r="L124" s="12">
        <v>861.2</v>
      </c>
      <c r="M124" s="14">
        <f t="shared" si="3"/>
        <v>14.925476603119584</v>
      </c>
    </row>
    <row r="125" spans="1:13">
      <c r="A125" s="8" t="s">
        <v>447</v>
      </c>
      <c r="B125" s="6" t="s">
        <v>446</v>
      </c>
      <c r="C125" s="6" t="s">
        <v>443</v>
      </c>
      <c r="D125" s="3">
        <v>56</v>
      </c>
      <c r="E125" s="3">
        <v>0</v>
      </c>
      <c r="F125" s="3">
        <v>3</v>
      </c>
      <c r="G125" s="3">
        <v>0</v>
      </c>
      <c r="H125" s="3">
        <v>3</v>
      </c>
      <c r="I125" s="3">
        <v>40.200000000000003</v>
      </c>
      <c r="J125" s="3">
        <v>2</v>
      </c>
      <c r="K125" s="14">
        <f t="shared" si="2"/>
        <v>48.2</v>
      </c>
      <c r="L125" s="12">
        <v>597</v>
      </c>
      <c r="M125" s="14">
        <f t="shared" si="3"/>
        <v>12.385892116182571</v>
      </c>
    </row>
    <row r="126" spans="1:13">
      <c r="A126" s="8" t="s">
        <v>448</v>
      </c>
      <c r="B126" s="6" t="s">
        <v>330</v>
      </c>
      <c r="C126" s="6" t="s">
        <v>443</v>
      </c>
      <c r="D126" s="3">
        <v>24.6</v>
      </c>
      <c r="E126" s="3">
        <v>1</v>
      </c>
      <c r="F126" s="3">
        <v>0</v>
      </c>
      <c r="G126" s="3">
        <v>0.5</v>
      </c>
      <c r="H126" s="3">
        <v>1</v>
      </c>
      <c r="I126" s="3">
        <v>19.399999999999999</v>
      </c>
      <c r="J126" s="3">
        <v>1</v>
      </c>
      <c r="K126" s="14">
        <f t="shared" si="2"/>
        <v>21.9</v>
      </c>
      <c r="L126" s="12">
        <v>183</v>
      </c>
      <c r="M126" s="14">
        <f t="shared" si="3"/>
        <v>8.3561643835616444</v>
      </c>
    </row>
    <row r="127" spans="1:13">
      <c r="A127" s="8" t="s">
        <v>164</v>
      </c>
      <c r="B127" s="6" t="s">
        <v>161</v>
      </c>
      <c r="C127" s="6" t="s">
        <v>161</v>
      </c>
      <c r="D127" s="3">
        <v>56.8</v>
      </c>
      <c r="E127" s="3">
        <v>0</v>
      </c>
      <c r="F127" s="3">
        <v>0</v>
      </c>
      <c r="G127" s="3">
        <v>0</v>
      </c>
      <c r="H127" s="3">
        <v>3</v>
      </c>
      <c r="I127" s="3">
        <v>43.7</v>
      </c>
      <c r="J127" s="3">
        <v>0</v>
      </c>
      <c r="K127" s="14">
        <f t="shared" si="2"/>
        <v>46.7</v>
      </c>
      <c r="L127" s="12">
        <v>575.6</v>
      </c>
      <c r="M127" s="14">
        <f t="shared" si="3"/>
        <v>12.325481798715202</v>
      </c>
    </row>
    <row r="128" spans="1:13">
      <c r="A128" s="8" t="s">
        <v>612</v>
      </c>
      <c r="B128" s="6" t="s">
        <v>611</v>
      </c>
      <c r="C128" s="6" t="s">
        <v>610</v>
      </c>
      <c r="D128" s="3">
        <v>45</v>
      </c>
      <c r="E128" s="3">
        <v>0</v>
      </c>
      <c r="F128" s="3">
        <v>3.7</v>
      </c>
      <c r="G128" s="3">
        <v>0</v>
      </c>
      <c r="H128" s="3">
        <v>2</v>
      </c>
      <c r="I128" s="3">
        <v>31.2</v>
      </c>
      <c r="J128" s="3">
        <v>1.4</v>
      </c>
      <c r="K128" s="14">
        <f t="shared" si="2"/>
        <v>38.299999999999997</v>
      </c>
      <c r="L128" s="12">
        <v>451.6</v>
      </c>
      <c r="M128" s="14">
        <f t="shared" si="3"/>
        <v>11.7911227154047</v>
      </c>
    </row>
    <row r="129" spans="1:13">
      <c r="A129" s="8" t="s">
        <v>614</v>
      </c>
      <c r="B129" s="6" t="s">
        <v>613</v>
      </c>
      <c r="C129" s="6" t="s">
        <v>610</v>
      </c>
      <c r="D129" s="3">
        <v>52.1</v>
      </c>
      <c r="E129" s="3">
        <v>6</v>
      </c>
      <c r="F129" s="3">
        <v>4</v>
      </c>
      <c r="G129" s="3">
        <v>0</v>
      </c>
      <c r="H129" s="3">
        <v>2</v>
      </c>
      <c r="I129" s="3">
        <v>30.3</v>
      </c>
      <c r="J129" s="3">
        <v>0</v>
      </c>
      <c r="K129" s="14">
        <f t="shared" si="2"/>
        <v>36.299999999999997</v>
      </c>
      <c r="L129" s="12">
        <v>475.1</v>
      </c>
      <c r="M129" s="14">
        <f t="shared" si="3"/>
        <v>13.088154269972453</v>
      </c>
    </row>
    <row r="130" spans="1:13">
      <c r="A130" s="8" t="s">
        <v>285</v>
      </c>
      <c r="B130" s="6" t="s">
        <v>284</v>
      </c>
      <c r="C130" s="6" t="s">
        <v>283</v>
      </c>
      <c r="D130" s="3">
        <v>79.400000000000006</v>
      </c>
      <c r="E130" s="3">
        <v>0</v>
      </c>
      <c r="F130" s="3">
        <v>0</v>
      </c>
      <c r="G130" s="3">
        <v>0</v>
      </c>
      <c r="H130" s="3">
        <v>4.2</v>
      </c>
      <c r="I130" s="3">
        <v>63.3</v>
      </c>
      <c r="J130" s="3">
        <v>0</v>
      </c>
      <c r="K130" s="14">
        <f t="shared" si="2"/>
        <v>67.5</v>
      </c>
      <c r="L130" s="12">
        <v>962.2</v>
      </c>
      <c r="M130" s="14">
        <f t="shared" si="3"/>
        <v>14.254814814814816</v>
      </c>
    </row>
    <row r="131" spans="1:13">
      <c r="A131" s="8" t="s">
        <v>287</v>
      </c>
      <c r="B131" s="6" t="s">
        <v>286</v>
      </c>
      <c r="C131" s="6" t="s">
        <v>283</v>
      </c>
      <c r="D131" s="3">
        <v>21.7</v>
      </c>
      <c r="E131" s="3">
        <v>0</v>
      </c>
      <c r="F131" s="3">
        <v>0</v>
      </c>
      <c r="G131" s="3">
        <v>0</v>
      </c>
      <c r="H131" s="3">
        <v>1</v>
      </c>
      <c r="I131" s="3">
        <v>17.3</v>
      </c>
      <c r="J131" s="3">
        <v>0</v>
      </c>
      <c r="K131" s="14">
        <f t="shared" si="2"/>
        <v>18.3</v>
      </c>
      <c r="L131" s="12">
        <v>166.5</v>
      </c>
      <c r="M131" s="14">
        <f t="shared" si="3"/>
        <v>9.0983606557377037</v>
      </c>
    </row>
    <row r="132" spans="1:13">
      <c r="A132" s="8" t="s">
        <v>85</v>
      </c>
      <c r="B132" s="6" t="s">
        <v>84</v>
      </c>
      <c r="C132" s="6" t="s">
        <v>83</v>
      </c>
      <c r="D132" s="3">
        <v>135.19999999999999</v>
      </c>
      <c r="E132" s="3">
        <v>35.299999999999997</v>
      </c>
      <c r="F132" s="3">
        <v>6.5</v>
      </c>
      <c r="G132" s="3">
        <v>3</v>
      </c>
      <c r="H132" s="3">
        <v>5</v>
      </c>
      <c r="I132" s="3">
        <v>63.1</v>
      </c>
      <c r="J132" s="3">
        <v>1</v>
      </c>
      <c r="K132" s="14">
        <f t="shared" si="2"/>
        <v>78.599999999999994</v>
      </c>
      <c r="L132" s="12">
        <v>1049.5999999999999</v>
      </c>
      <c r="M132" s="14">
        <f t="shared" si="3"/>
        <v>13.353689567430026</v>
      </c>
    </row>
    <row r="133" spans="1:13">
      <c r="A133" s="8" t="s">
        <v>87</v>
      </c>
      <c r="B133" s="6" t="s">
        <v>86</v>
      </c>
      <c r="C133" s="6" t="s">
        <v>83</v>
      </c>
      <c r="D133" s="3">
        <v>34.5</v>
      </c>
      <c r="E133" s="3">
        <v>0</v>
      </c>
      <c r="F133" s="3">
        <v>1</v>
      </c>
      <c r="G133" s="3">
        <v>0</v>
      </c>
      <c r="H133" s="3">
        <v>2</v>
      </c>
      <c r="I133" s="3">
        <v>28</v>
      </c>
      <c r="J133" s="3">
        <v>0</v>
      </c>
      <c r="K133" s="14">
        <f t="shared" si="2"/>
        <v>31</v>
      </c>
      <c r="L133" s="12">
        <v>246.5</v>
      </c>
      <c r="M133" s="14">
        <f t="shared" si="3"/>
        <v>7.9516129032258061</v>
      </c>
    </row>
    <row r="134" spans="1:13">
      <c r="A134" s="8" t="s">
        <v>246</v>
      </c>
      <c r="B134" s="6" t="s">
        <v>245</v>
      </c>
      <c r="C134" s="6" t="s">
        <v>244</v>
      </c>
      <c r="D134" s="3">
        <v>33.4</v>
      </c>
      <c r="E134" s="3">
        <v>0</v>
      </c>
      <c r="F134" s="3">
        <v>2.6</v>
      </c>
      <c r="G134" s="3">
        <v>0</v>
      </c>
      <c r="H134" s="3">
        <v>2</v>
      </c>
      <c r="I134" s="3">
        <v>24.2</v>
      </c>
      <c r="J134" s="3">
        <v>1</v>
      </c>
      <c r="K134" s="14">
        <f t="shared" si="2"/>
        <v>29.799999999999997</v>
      </c>
      <c r="L134" s="12">
        <v>375.5</v>
      </c>
      <c r="M134" s="14">
        <f t="shared" si="3"/>
        <v>12.600671140939598</v>
      </c>
    </row>
    <row r="135" spans="1:13">
      <c r="A135" s="8" t="s">
        <v>248</v>
      </c>
      <c r="B135" s="6" t="s">
        <v>247</v>
      </c>
      <c r="C135" s="6" t="s">
        <v>244</v>
      </c>
      <c r="D135" s="3">
        <v>141</v>
      </c>
      <c r="E135" s="3">
        <v>38</v>
      </c>
      <c r="F135" s="3">
        <v>5.9</v>
      </c>
      <c r="G135" s="3">
        <v>5</v>
      </c>
      <c r="H135" s="3">
        <v>4</v>
      </c>
      <c r="I135" s="3">
        <v>58.1</v>
      </c>
      <c r="J135" s="3">
        <v>2</v>
      </c>
      <c r="K135" s="14">
        <f t="shared" si="2"/>
        <v>75</v>
      </c>
      <c r="L135" s="12">
        <v>1112.5999999999999</v>
      </c>
      <c r="M135" s="14">
        <f t="shared" si="3"/>
        <v>14.834666666666665</v>
      </c>
    </row>
    <row r="136" spans="1:13">
      <c r="A136" s="8" t="s">
        <v>250</v>
      </c>
      <c r="B136" s="6" t="s">
        <v>249</v>
      </c>
      <c r="C136" s="6" t="s">
        <v>244</v>
      </c>
      <c r="D136" s="3">
        <v>79</v>
      </c>
      <c r="E136" s="3">
        <v>2</v>
      </c>
      <c r="F136" s="3">
        <v>3.8</v>
      </c>
      <c r="G136" s="3">
        <v>0</v>
      </c>
      <c r="H136" s="3">
        <v>3</v>
      </c>
      <c r="I136" s="3">
        <v>51.5</v>
      </c>
      <c r="J136" s="3">
        <v>3</v>
      </c>
      <c r="K136" s="14">
        <f t="shared" ref="K136:K199" si="4">F136+G136+H136+I136+J136</f>
        <v>61.3</v>
      </c>
      <c r="L136" s="12">
        <v>904.5</v>
      </c>
      <c r="M136" s="14">
        <f t="shared" ref="M136:M199" si="5">L136/K136</f>
        <v>14.755301794453509</v>
      </c>
    </row>
    <row r="137" spans="1:13">
      <c r="A137" s="8" t="s">
        <v>253</v>
      </c>
      <c r="B137" s="6" t="s">
        <v>252</v>
      </c>
      <c r="C137" s="6" t="s">
        <v>251</v>
      </c>
      <c r="D137" s="3">
        <v>33</v>
      </c>
      <c r="E137" s="3">
        <v>0</v>
      </c>
      <c r="F137" s="3">
        <v>0</v>
      </c>
      <c r="G137" s="3">
        <v>1</v>
      </c>
      <c r="H137" s="3">
        <v>2</v>
      </c>
      <c r="I137" s="3">
        <v>26</v>
      </c>
      <c r="J137" s="3">
        <v>0</v>
      </c>
      <c r="K137" s="14">
        <f t="shared" si="4"/>
        <v>29</v>
      </c>
      <c r="L137" s="12">
        <v>397</v>
      </c>
      <c r="M137" s="14">
        <f t="shared" si="5"/>
        <v>13.689655172413794</v>
      </c>
    </row>
    <row r="138" spans="1:13">
      <c r="A138" s="8" t="s">
        <v>255</v>
      </c>
      <c r="B138" s="6" t="s">
        <v>254</v>
      </c>
      <c r="C138" s="6" t="s">
        <v>251</v>
      </c>
      <c r="D138" s="3">
        <v>41.7</v>
      </c>
      <c r="E138" s="3">
        <v>0</v>
      </c>
      <c r="F138" s="3">
        <v>0</v>
      </c>
      <c r="G138" s="3">
        <v>0.5</v>
      </c>
      <c r="H138" s="3">
        <v>2</v>
      </c>
      <c r="I138" s="3">
        <v>31.7</v>
      </c>
      <c r="J138" s="3">
        <v>1</v>
      </c>
      <c r="K138" s="14">
        <f t="shared" si="4"/>
        <v>35.200000000000003</v>
      </c>
      <c r="L138" s="12">
        <v>462.5</v>
      </c>
      <c r="M138" s="14">
        <f t="shared" si="5"/>
        <v>13.139204545454545</v>
      </c>
    </row>
    <row r="139" spans="1:13">
      <c r="A139" s="8" t="s">
        <v>257</v>
      </c>
      <c r="B139" s="6" t="s">
        <v>256</v>
      </c>
      <c r="C139" s="6" t="s">
        <v>251</v>
      </c>
      <c r="D139" s="3">
        <v>62.8</v>
      </c>
      <c r="E139" s="3">
        <v>0</v>
      </c>
      <c r="F139" s="3">
        <v>0</v>
      </c>
      <c r="G139" s="3">
        <v>0</v>
      </c>
      <c r="H139" s="3">
        <v>3</v>
      </c>
      <c r="I139" s="3">
        <v>50</v>
      </c>
      <c r="J139" s="3">
        <v>0.8</v>
      </c>
      <c r="K139" s="14">
        <f t="shared" si="4"/>
        <v>53.8</v>
      </c>
      <c r="L139" s="12">
        <v>850.1</v>
      </c>
      <c r="M139" s="14">
        <f t="shared" si="5"/>
        <v>15.801115241635689</v>
      </c>
    </row>
    <row r="140" spans="1:13">
      <c r="A140" s="8" t="s">
        <v>258</v>
      </c>
      <c r="B140" s="6" t="s">
        <v>659</v>
      </c>
      <c r="C140" s="6" t="s">
        <v>251</v>
      </c>
      <c r="D140" s="3">
        <v>46.1</v>
      </c>
      <c r="E140" s="3">
        <v>0</v>
      </c>
      <c r="F140" s="3">
        <v>1.7</v>
      </c>
      <c r="G140" s="3">
        <v>1</v>
      </c>
      <c r="H140" s="3">
        <v>2</v>
      </c>
      <c r="I140" s="3">
        <v>34.700000000000003</v>
      </c>
      <c r="J140" s="3">
        <v>1</v>
      </c>
      <c r="K140" s="14">
        <f t="shared" si="4"/>
        <v>40.400000000000006</v>
      </c>
      <c r="L140" s="12">
        <v>508.4</v>
      </c>
      <c r="M140" s="14">
        <f t="shared" si="5"/>
        <v>12.584158415841582</v>
      </c>
    </row>
    <row r="141" spans="1:13">
      <c r="A141" s="8" t="s">
        <v>260</v>
      </c>
      <c r="B141" s="6" t="s">
        <v>259</v>
      </c>
      <c r="C141" s="6" t="s">
        <v>251</v>
      </c>
      <c r="D141" s="3">
        <v>43.6</v>
      </c>
      <c r="E141" s="3">
        <v>0</v>
      </c>
      <c r="F141" s="3">
        <v>2</v>
      </c>
      <c r="G141" s="3">
        <v>1</v>
      </c>
      <c r="H141" s="3">
        <v>3</v>
      </c>
      <c r="I141" s="3">
        <v>31</v>
      </c>
      <c r="J141" s="3">
        <v>0</v>
      </c>
      <c r="K141" s="14">
        <f t="shared" si="4"/>
        <v>37</v>
      </c>
      <c r="L141" s="12">
        <v>496.1</v>
      </c>
      <c r="M141" s="14">
        <f t="shared" si="5"/>
        <v>13.408108108108109</v>
      </c>
    </row>
    <row r="142" spans="1:13">
      <c r="A142" s="8" t="s">
        <v>262</v>
      </c>
      <c r="B142" s="6" t="s">
        <v>261</v>
      </c>
      <c r="C142" s="6" t="s">
        <v>251</v>
      </c>
      <c r="D142" s="3">
        <v>71.3</v>
      </c>
      <c r="E142" s="3">
        <v>0</v>
      </c>
      <c r="F142" s="3">
        <v>3.4</v>
      </c>
      <c r="G142" s="3">
        <v>1</v>
      </c>
      <c r="H142" s="3">
        <v>3</v>
      </c>
      <c r="I142" s="3">
        <v>49.9</v>
      </c>
      <c r="J142" s="3">
        <v>2</v>
      </c>
      <c r="K142" s="14">
        <f t="shared" si="4"/>
        <v>59.3</v>
      </c>
      <c r="L142" s="12">
        <v>862.1</v>
      </c>
      <c r="M142" s="14">
        <f t="shared" si="5"/>
        <v>14.537942664418214</v>
      </c>
    </row>
    <row r="143" spans="1:13">
      <c r="A143" s="8" t="s">
        <v>325</v>
      </c>
      <c r="B143" s="6" t="s">
        <v>324</v>
      </c>
      <c r="C143" s="6" t="s">
        <v>323</v>
      </c>
      <c r="D143" s="3">
        <v>50</v>
      </c>
      <c r="E143" s="3">
        <v>2</v>
      </c>
      <c r="F143" s="3">
        <v>3</v>
      </c>
      <c r="G143" s="3">
        <v>2</v>
      </c>
      <c r="H143" s="3">
        <v>1</v>
      </c>
      <c r="I143" s="3">
        <v>31.5</v>
      </c>
      <c r="J143" s="3">
        <v>0</v>
      </c>
      <c r="K143" s="14">
        <f t="shared" si="4"/>
        <v>37.5</v>
      </c>
      <c r="L143" s="12">
        <v>318</v>
      </c>
      <c r="M143" s="14">
        <f t="shared" si="5"/>
        <v>8.48</v>
      </c>
    </row>
    <row r="144" spans="1:13">
      <c r="A144" s="8" t="s">
        <v>553</v>
      </c>
      <c r="B144" s="6" t="s">
        <v>552</v>
      </c>
      <c r="C144" s="6" t="s">
        <v>551</v>
      </c>
      <c r="D144" s="3">
        <v>334.2</v>
      </c>
      <c r="E144" s="3">
        <v>40.1</v>
      </c>
      <c r="F144" s="3">
        <v>8.4</v>
      </c>
      <c r="G144" s="3">
        <v>3</v>
      </c>
      <c r="H144" s="3">
        <v>14</v>
      </c>
      <c r="I144" s="3">
        <v>199.6</v>
      </c>
      <c r="J144" s="3">
        <v>8</v>
      </c>
      <c r="K144" s="14">
        <f t="shared" si="4"/>
        <v>233</v>
      </c>
      <c r="L144" s="12">
        <v>3694.7</v>
      </c>
      <c r="M144" s="14">
        <f t="shared" si="5"/>
        <v>15.857081545064377</v>
      </c>
    </row>
    <row r="145" spans="1:13">
      <c r="A145" s="8" t="s">
        <v>327</v>
      </c>
      <c r="B145" s="6" t="s">
        <v>326</v>
      </c>
      <c r="C145" s="6" t="s">
        <v>323</v>
      </c>
      <c r="D145" s="3">
        <v>47</v>
      </c>
      <c r="E145" s="3">
        <v>0</v>
      </c>
      <c r="F145" s="3">
        <v>5.8</v>
      </c>
      <c r="G145" s="3">
        <v>1</v>
      </c>
      <c r="H145" s="3">
        <v>2</v>
      </c>
      <c r="I145" s="3">
        <v>32.200000000000003</v>
      </c>
      <c r="J145" s="3">
        <v>0</v>
      </c>
      <c r="K145" s="14">
        <f t="shared" si="4"/>
        <v>41</v>
      </c>
      <c r="L145" s="12">
        <v>497.5</v>
      </c>
      <c r="M145" s="14">
        <f t="shared" si="5"/>
        <v>12.134146341463415</v>
      </c>
    </row>
    <row r="146" spans="1:13">
      <c r="A146" s="8" t="s">
        <v>147</v>
      </c>
      <c r="B146" s="6" t="s">
        <v>146</v>
      </c>
      <c r="C146" s="6" t="s">
        <v>145</v>
      </c>
      <c r="D146" s="3">
        <v>34.6</v>
      </c>
      <c r="E146" s="3">
        <v>0</v>
      </c>
      <c r="F146" s="3">
        <v>1.2</v>
      </c>
      <c r="G146" s="3">
        <v>1</v>
      </c>
      <c r="H146" s="3">
        <v>2</v>
      </c>
      <c r="I146" s="3">
        <v>23.9</v>
      </c>
      <c r="J146" s="3">
        <v>1</v>
      </c>
      <c r="K146" s="14">
        <f t="shared" si="4"/>
        <v>29.099999999999998</v>
      </c>
      <c r="L146" s="12">
        <v>358</v>
      </c>
      <c r="M146" s="14">
        <f t="shared" si="5"/>
        <v>12.302405498281788</v>
      </c>
    </row>
    <row r="147" spans="1:13">
      <c r="A147" s="8" t="s">
        <v>140</v>
      </c>
      <c r="B147" s="6" t="s">
        <v>139</v>
      </c>
      <c r="C147" s="6" t="s">
        <v>138</v>
      </c>
      <c r="D147" s="3">
        <v>98.8</v>
      </c>
      <c r="E147" s="3">
        <v>0</v>
      </c>
      <c r="F147" s="3">
        <v>9</v>
      </c>
      <c r="G147" s="3">
        <v>4.5</v>
      </c>
      <c r="H147" s="3">
        <v>3.5</v>
      </c>
      <c r="I147" s="3">
        <v>65.900000000000006</v>
      </c>
      <c r="J147" s="3">
        <v>2.9</v>
      </c>
      <c r="K147" s="14">
        <f t="shared" si="4"/>
        <v>85.800000000000011</v>
      </c>
      <c r="L147" s="12">
        <v>1345.2</v>
      </c>
      <c r="M147" s="14">
        <f t="shared" si="5"/>
        <v>15.678321678321677</v>
      </c>
    </row>
    <row r="148" spans="1:13">
      <c r="A148" s="8" t="s">
        <v>572</v>
      </c>
      <c r="B148" s="6" t="s">
        <v>571</v>
      </c>
      <c r="C148" s="6" t="s">
        <v>571</v>
      </c>
      <c r="D148" s="3">
        <v>26.6</v>
      </c>
      <c r="E148" s="3">
        <v>0</v>
      </c>
      <c r="F148" s="3">
        <v>0</v>
      </c>
      <c r="G148" s="3">
        <v>0</v>
      </c>
      <c r="H148" s="3">
        <v>1</v>
      </c>
      <c r="I148" s="3">
        <v>18.5</v>
      </c>
      <c r="J148" s="3">
        <v>1</v>
      </c>
      <c r="K148" s="14">
        <f t="shared" si="4"/>
        <v>20.5</v>
      </c>
      <c r="L148" s="12">
        <v>267.10000000000002</v>
      </c>
      <c r="M148" s="14">
        <f t="shared" si="5"/>
        <v>13.029268292682929</v>
      </c>
    </row>
    <row r="149" spans="1:13">
      <c r="A149" s="8" t="s">
        <v>574</v>
      </c>
      <c r="B149" s="6" t="s">
        <v>573</v>
      </c>
      <c r="C149" s="6" t="s">
        <v>571</v>
      </c>
      <c r="D149" s="3">
        <v>32.5</v>
      </c>
      <c r="E149" s="3">
        <v>0</v>
      </c>
      <c r="F149" s="3">
        <v>0</v>
      </c>
      <c r="G149" s="3">
        <v>0</v>
      </c>
      <c r="H149" s="3">
        <v>2</v>
      </c>
      <c r="I149" s="3">
        <v>24</v>
      </c>
      <c r="J149" s="3">
        <v>1</v>
      </c>
      <c r="K149" s="14">
        <f t="shared" si="4"/>
        <v>27</v>
      </c>
      <c r="L149" s="12">
        <v>301.5</v>
      </c>
      <c r="M149" s="14">
        <f t="shared" si="5"/>
        <v>11.166666666666666</v>
      </c>
    </row>
    <row r="150" spans="1:13">
      <c r="A150" s="8" t="s">
        <v>576</v>
      </c>
      <c r="B150" s="6" t="s">
        <v>575</v>
      </c>
      <c r="C150" s="6" t="s">
        <v>571</v>
      </c>
      <c r="D150" s="3">
        <v>33.1</v>
      </c>
      <c r="E150" s="3">
        <v>0</v>
      </c>
      <c r="F150" s="3">
        <v>0</v>
      </c>
      <c r="G150" s="3">
        <v>0.5</v>
      </c>
      <c r="H150" s="3">
        <v>1</v>
      </c>
      <c r="I150" s="3">
        <v>26.1</v>
      </c>
      <c r="J150" s="3">
        <v>0</v>
      </c>
      <c r="K150" s="14">
        <f t="shared" si="4"/>
        <v>27.6</v>
      </c>
      <c r="L150" s="12">
        <v>276.60000000000002</v>
      </c>
      <c r="M150" s="14">
        <f t="shared" si="5"/>
        <v>10.021739130434783</v>
      </c>
    </row>
    <row r="151" spans="1:13">
      <c r="A151" s="8" t="s">
        <v>567</v>
      </c>
      <c r="B151" s="6" t="s">
        <v>566</v>
      </c>
      <c r="C151" s="6" t="s">
        <v>565</v>
      </c>
      <c r="D151" s="3">
        <v>83.5</v>
      </c>
      <c r="E151" s="3">
        <v>6</v>
      </c>
      <c r="F151" s="3">
        <v>4</v>
      </c>
      <c r="G151" s="3">
        <v>1</v>
      </c>
      <c r="H151" s="3">
        <v>3</v>
      </c>
      <c r="I151" s="3">
        <v>53.5</v>
      </c>
      <c r="J151" s="3">
        <v>3</v>
      </c>
      <c r="K151" s="14">
        <f t="shared" si="4"/>
        <v>64.5</v>
      </c>
      <c r="L151" s="12">
        <v>981.7</v>
      </c>
      <c r="M151" s="14">
        <f t="shared" si="5"/>
        <v>15.220155038759691</v>
      </c>
    </row>
    <row r="152" spans="1:13">
      <c r="A152" s="8" t="s">
        <v>587</v>
      </c>
      <c r="B152" s="6" t="s">
        <v>586</v>
      </c>
      <c r="C152" s="6" t="s">
        <v>585</v>
      </c>
      <c r="D152" s="3">
        <v>150.69999999999999</v>
      </c>
      <c r="E152" s="3">
        <v>17.3</v>
      </c>
      <c r="F152" s="3">
        <v>5</v>
      </c>
      <c r="G152" s="3">
        <v>0</v>
      </c>
      <c r="H152" s="3">
        <v>6.7</v>
      </c>
      <c r="I152" s="3">
        <v>92.1</v>
      </c>
      <c r="J152" s="3">
        <v>4</v>
      </c>
      <c r="K152" s="14">
        <f t="shared" si="4"/>
        <v>107.8</v>
      </c>
      <c r="L152" s="12">
        <v>1614.6</v>
      </c>
      <c r="M152" s="14">
        <f t="shared" si="5"/>
        <v>14.977736549165121</v>
      </c>
    </row>
    <row r="153" spans="1:13">
      <c r="A153" s="8" t="s">
        <v>21</v>
      </c>
      <c r="B153" s="6" t="s">
        <v>651</v>
      </c>
      <c r="C153" s="6" t="s">
        <v>20</v>
      </c>
      <c r="D153" s="3">
        <v>37.299999999999997</v>
      </c>
      <c r="E153" s="3">
        <v>0</v>
      </c>
      <c r="F153" s="3">
        <v>3.5</v>
      </c>
      <c r="G153" s="3">
        <v>0</v>
      </c>
      <c r="H153" s="3">
        <v>2</v>
      </c>
      <c r="I153" s="3">
        <v>24.2</v>
      </c>
      <c r="J153" s="3">
        <v>0</v>
      </c>
      <c r="K153" s="14">
        <f t="shared" si="4"/>
        <v>29.7</v>
      </c>
      <c r="L153" s="12">
        <v>379.5</v>
      </c>
      <c r="M153" s="14">
        <f t="shared" si="5"/>
        <v>12.777777777777779</v>
      </c>
    </row>
    <row r="154" spans="1:13">
      <c r="A154" s="8" t="s">
        <v>589</v>
      </c>
      <c r="B154" s="6" t="s">
        <v>588</v>
      </c>
      <c r="C154" s="6" t="s">
        <v>585</v>
      </c>
      <c r="D154" s="3">
        <v>43.6</v>
      </c>
      <c r="E154" s="3">
        <v>0</v>
      </c>
      <c r="F154" s="3">
        <v>0</v>
      </c>
      <c r="G154" s="3">
        <v>0</v>
      </c>
      <c r="H154" s="3">
        <v>2</v>
      </c>
      <c r="I154" s="3">
        <v>31.6</v>
      </c>
      <c r="J154" s="3">
        <v>1</v>
      </c>
      <c r="K154" s="14">
        <f t="shared" si="4"/>
        <v>34.6</v>
      </c>
      <c r="L154" s="12">
        <v>513.70000000000005</v>
      </c>
      <c r="M154" s="14">
        <f t="shared" si="5"/>
        <v>14.846820809248555</v>
      </c>
    </row>
    <row r="155" spans="1:13">
      <c r="A155" s="8" t="s">
        <v>591</v>
      </c>
      <c r="B155" s="6" t="s">
        <v>590</v>
      </c>
      <c r="C155" s="6" t="s">
        <v>585</v>
      </c>
      <c r="D155" s="3">
        <v>57.5</v>
      </c>
      <c r="E155" s="3">
        <v>0</v>
      </c>
      <c r="F155" s="3">
        <v>0</v>
      </c>
      <c r="G155" s="3">
        <v>1</v>
      </c>
      <c r="H155" s="3">
        <v>2</v>
      </c>
      <c r="I155" s="3">
        <v>45.5</v>
      </c>
      <c r="J155" s="3">
        <v>0</v>
      </c>
      <c r="K155" s="14">
        <f t="shared" si="4"/>
        <v>48.5</v>
      </c>
      <c r="L155" s="12">
        <v>605</v>
      </c>
      <c r="M155" s="14">
        <f t="shared" si="5"/>
        <v>12.474226804123711</v>
      </c>
    </row>
    <row r="156" spans="1:13">
      <c r="A156" s="8" t="s">
        <v>593</v>
      </c>
      <c r="B156" s="6" t="s">
        <v>592</v>
      </c>
      <c r="C156" s="6" t="s">
        <v>585</v>
      </c>
      <c r="D156" s="3">
        <v>33.5</v>
      </c>
      <c r="E156" s="3">
        <v>0</v>
      </c>
      <c r="F156" s="3">
        <v>2</v>
      </c>
      <c r="G156" s="3">
        <v>0.5</v>
      </c>
      <c r="H156" s="3">
        <v>1</v>
      </c>
      <c r="I156" s="3">
        <v>21</v>
      </c>
      <c r="J156" s="3">
        <v>2</v>
      </c>
      <c r="K156" s="14">
        <f t="shared" si="4"/>
        <v>26.5</v>
      </c>
      <c r="L156" s="12">
        <v>315.8</v>
      </c>
      <c r="M156" s="14">
        <f t="shared" si="5"/>
        <v>11.916981132075472</v>
      </c>
    </row>
    <row r="157" spans="1:13">
      <c r="A157" s="8" t="s">
        <v>595</v>
      </c>
      <c r="B157" s="6" t="s">
        <v>594</v>
      </c>
      <c r="C157" s="6" t="s">
        <v>585</v>
      </c>
      <c r="D157" s="3">
        <v>22.7</v>
      </c>
      <c r="E157" s="3">
        <v>1</v>
      </c>
      <c r="F157" s="3">
        <v>0</v>
      </c>
      <c r="G157" s="3">
        <v>0.5</v>
      </c>
      <c r="H157" s="3">
        <v>1</v>
      </c>
      <c r="I157" s="3">
        <v>16.100000000000001</v>
      </c>
      <c r="J157" s="3">
        <v>0</v>
      </c>
      <c r="K157" s="14">
        <f t="shared" si="4"/>
        <v>17.600000000000001</v>
      </c>
      <c r="L157" s="12">
        <v>169</v>
      </c>
      <c r="M157" s="14">
        <f t="shared" si="5"/>
        <v>9.6022727272727266</v>
      </c>
    </row>
    <row r="158" spans="1:13">
      <c r="A158" s="8" t="s">
        <v>597</v>
      </c>
      <c r="B158" s="6" t="s">
        <v>596</v>
      </c>
      <c r="C158" s="6" t="s">
        <v>585</v>
      </c>
      <c r="D158" s="3">
        <v>23.7</v>
      </c>
      <c r="E158" s="3">
        <v>0</v>
      </c>
      <c r="F158" s="3">
        <v>0</v>
      </c>
      <c r="G158" s="3">
        <v>0</v>
      </c>
      <c r="H158" s="3">
        <v>1</v>
      </c>
      <c r="I158" s="3">
        <v>18</v>
      </c>
      <c r="J158" s="3">
        <v>0</v>
      </c>
      <c r="K158" s="14">
        <f t="shared" si="4"/>
        <v>19</v>
      </c>
      <c r="L158" s="12">
        <v>233</v>
      </c>
      <c r="M158" s="14">
        <f t="shared" si="5"/>
        <v>12.263157894736842</v>
      </c>
    </row>
    <row r="159" spans="1:13">
      <c r="A159" s="8" t="s">
        <v>224</v>
      </c>
      <c r="B159" s="6" t="s">
        <v>223</v>
      </c>
      <c r="C159" s="6" t="s">
        <v>222</v>
      </c>
      <c r="D159" s="3">
        <v>75</v>
      </c>
      <c r="E159" s="3">
        <v>0</v>
      </c>
      <c r="F159" s="3">
        <v>5</v>
      </c>
      <c r="G159" s="3">
        <v>2</v>
      </c>
      <c r="H159" s="3">
        <v>5</v>
      </c>
      <c r="I159" s="3">
        <v>53.5</v>
      </c>
      <c r="J159" s="3">
        <v>0</v>
      </c>
      <c r="K159" s="14">
        <f t="shared" si="4"/>
        <v>65.5</v>
      </c>
      <c r="L159" s="12">
        <v>821.5</v>
      </c>
      <c r="M159" s="14">
        <f t="shared" si="5"/>
        <v>12.541984732824428</v>
      </c>
    </row>
    <row r="160" spans="1:13">
      <c r="A160" s="8" t="s">
        <v>329</v>
      </c>
      <c r="B160" s="6" t="s">
        <v>328</v>
      </c>
      <c r="C160" s="6" t="s">
        <v>323</v>
      </c>
      <c r="D160" s="3">
        <v>84</v>
      </c>
      <c r="E160" s="3">
        <v>0</v>
      </c>
      <c r="F160" s="3">
        <v>0</v>
      </c>
      <c r="G160" s="3">
        <v>0</v>
      </c>
      <c r="H160" s="3">
        <v>4</v>
      </c>
      <c r="I160" s="3">
        <v>69</v>
      </c>
      <c r="J160" s="3">
        <v>0</v>
      </c>
      <c r="K160" s="14">
        <f t="shared" si="4"/>
        <v>73</v>
      </c>
      <c r="L160" s="12">
        <v>927</v>
      </c>
      <c r="M160" s="14">
        <f t="shared" si="5"/>
        <v>12.698630136986301</v>
      </c>
    </row>
    <row r="161" spans="1:13">
      <c r="A161" s="8" t="s">
        <v>167</v>
      </c>
      <c r="B161" s="6" t="s">
        <v>166</v>
      </c>
      <c r="C161" s="6" t="s">
        <v>165</v>
      </c>
      <c r="D161" s="3">
        <v>75</v>
      </c>
      <c r="E161" s="3">
        <v>0</v>
      </c>
      <c r="F161" s="3">
        <v>3</v>
      </c>
      <c r="G161" s="3">
        <v>2</v>
      </c>
      <c r="H161" s="3">
        <v>4.5</v>
      </c>
      <c r="I161" s="3">
        <v>57.5</v>
      </c>
      <c r="J161" s="3">
        <v>0</v>
      </c>
      <c r="K161" s="14">
        <f t="shared" si="4"/>
        <v>67</v>
      </c>
      <c r="L161" s="12">
        <v>955.3</v>
      </c>
      <c r="M161" s="14">
        <f t="shared" si="5"/>
        <v>14.25820895522388</v>
      </c>
    </row>
    <row r="162" spans="1:13">
      <c r="A162" s="8" t="s">
        <v>355</v>
      </c>
      <c r="B162" s="6" t="s">
        <v>354</v>
      </c>
      <c r="C162" s="6" t="s">
        <v>353</v>
      </c>
      <c r="D162" s="3">
        <v>73.3</v>
      </c>
      <c r="E162" s="3">
        <v>8.6</v>
      </c>
      <c r="F162" s="3">
        <v>4.5999999999999996</v>
      </c>
      <c r="G162" s="3">
        <v>2</v>
      </c>
      <c r="H162" s="3">
        <v>3</v>
      </c>
      <c r="I162" s="3">
        <v>39.9</v>
      </c>
      <c r="J162" s="3">
        <v>2</v>
      </c>
      <c r="K162" s="14">
        <f t="shared" si="4"/>
        <v>51.5</v>
      </c>
      <c r="L162" s="12">
        <v>689.3</v>
      </c>
      <c r="M162" s="14">
        <f t="shared" si="5"/>
        <v>13.384466019417475</v>
      </c>
    </row>
    <row r="163" spans="1:13">
      <c r="A163" s="8" t="s">
        <v>9</v>
      </c>
      <c r="B163" s="6" t="s">
        <v>8</v>
      </c>
      <c r="C163" s="6" t="s">
        <v>7</v>
      </c>
      <c r="D163" s="3">
        <v>96.5</v>
      </c>
      <c r="E163" s="3">
        <v>0</v>
      </c>
      <c r="F163" s="3">
        <v>5.4</v>
      </c>
      <c r="G163" s="3">
        <v>0</v>
      </c>
      <c r="H163" s="3">
        <v>6</v>
      </c>
      <c r="I163" s="3">
        <v>70.599999999999994</v>
      </c>
      <c r="J163" s="3">
        <v>3.8</v>
      </c>
      <c r="K163" s="14">
        <f t="shared" si="4"/>
        <v>85.8</v>
      </c>
      <c r="L163" s="12">
        <v>1046.8</v>
      </c>
      <c r="M163" s="14">
        <f t="shared" si="5"/>
        <v>12.200466200466201</v>
      </c>
    </row>
    <row r="164" spans="1:13">
      <c r="A164" s="8" t="s">
        <v>637</v>
      </c>
      <c r="B164" s="6" t="s">
        <v>636</v>
      </c>
      <c r="C164" s="6" t="s">
        <v>636</v>
      </c>
      <c r="D164" s="3">
        <v>41</v>
      </c>
      <c r="E164" s="3">
        <v>0</v>
      </c>
      <c r="F164" s="3">
        <v>0</v>
      </c>
      <c r="G164" s="3">
        <v>1</v>
      </c>
      <c r="H164" s="3">
        <v>2</v>
      </c>
      <c r="I164" s="3">
        <v>31</v>
      </c>
      <c r="J164" s="3">
        <v>0</v>
      </c>
      <c r="K164" s="14">
        <f t="shared" si="4"/>
        <v>34</v>
      </c>
      <c r="L164" s="12">
        <v>440</v>
      </c>
      <c r="M164" s="14">
        <f t="shared" si="5"/>
        <v>12.941176470588236</v>
      </c>
    </row>
    <row r="165" spans="1:13">
      <c r="A165" s="8" t="s">
        <v>376</v>
      </c>
      <c r="B165" s="6" t="s">
        <v>375</v>
      </c>
      <c r="C165" s="6" t="s">
        <v>374</v>
      </c>
      <c r="D165" s="3">
        <v>88</v>
      </c>
      <c r="E165" s="3">
        <v>0</v>
      </c>
      <c r="F165" s="3">
        <v>0</v>
      </c>
      <c r="G165" s="3">
        <v>2</v>
      </c>
      <c r="H165" s="3">
        <v>5</v>
      </c>
      <c r="I165" s="3">
        <v>66</v>
      </c>
      <c r="J165" s="3">
        <v>0</v>
      </c>
      <c r="K165" s="14">
        <f t="shared" si="4"/>
        <v>73</v>
      </c>
      <c r="L165" s="12">
        <v>1100.7</v>
      </c>
      <c r="M165" s="14">
        <f t="shared" si="5"/>
        <v>15.078082191780823</v>
      </c>
    </row>
    <row r="166" spans="1:13">
      <c r="A166" s="8" t="s">
        <v>378</v>
      </c>
      <c r="B166" s="6" t="s">
        <v>377</v>
      </c>
      <c r="C166" s="6" t="s">
        <v>374</v>
      </c>
      <c r="D166" s="3">
        <v>236</v>
      </c>
      <c r="E166" s="3">
        <v>66</v>
      </c>
      <c r="F166" s="3">
        <v>7</v>
      </c>
      <c r="G166" s="3">
        <v>8</v>
      </c>
      <c r="H166" s="3">
        <v>5</v>
      </c>
      <c r="I166" s="3">
        <v>101</v>
      </c>
      <c r="J166" s="3">
        <v>6</v>
      </c>
      <c r="K166" s="14">
        <f t="shared" si="4"/>
        <v>127</v>
      </c>
      <c r="L166" s="12">
        <v>1986.6</v>
      </c>
      <c r="M166" s="14">
        <f t="shared" si="5"/>
        <v>15.642519685039369</v>
      </c>
    </row>
    <row r="167" spans="1:13">
      <c r="A167" s="8" t="s">
        <v>229</v>
      </c>
      <c r="B167" s="6" t="s">
        <v>228</v>
      </c>
      <c r="C167" s="6" t="s">
        <v>227</v>
      </c>
      <c r="D167" s="3">
        <v>29.8</v>
      </c>
      <c r="E167" s="3">
        <v>0</v>
      </c>
      <c r="F167" s="3">
        <v>0</v>
      </c>
      <c r="G167" s="3">
        <v>0.8</v>
      </c>
      <c r="H167" s="3">
        <v>1</v>
      </c>
      <c r="I167" s="3">
        <v>24</v>
      </c>
      <c r="J167" s="3">
        <v>0</v>
      </c>
      <c r="K167" s="14">
        <f t="shared" si="4"/>
        <v>25.8</v>
      </c>
      <c r="L167" s="12">
        <v>251.5</v>
      </c>
      <c r="M167" s="14">
        <f t="shared" si="5"/>
        <v>9.7480620155038764</v>
      </c>
    </row>
    <row r="168" spans="1:13">
      <c r="A168" s="8" t="s">
        <v>206</v>
      </c>
      <c r="B168" s="6" t="s">
        <v>205</v>
      </c>
      <c r="C168" s="6" t="s">
        <v>202</v>
      </c>
      <c r="D168" s="3">
        <v>23.6</v>
      </c>
      <c r="E168" s="3">
        <v>0</v>
      </c>
      <c r="F168" s="3">
        <v>0</v>
      </c>
      <c r="G168" s="3">
        <v>0.5</v>
      </c>
      <c r="H168" s="3">
        <v>1</v>
      </c>
      <c r="I168" s="3">
        <v>17.8</v>
      </c>
      <c r="J168" s="3">
        <v>1</v>
      </c>
      <c r="K168" s="14">
        <f t="shared" si="4"/>
        <v>20.3</v>
      </c>
      <c r="L168" s="12">
        <v>222.5</v>
      </c>
      <c r="M168" s="14">
        <f t="shared" si="5"/>
        <v>10.960591133004925</v>
      </c>
    </row>
    <row r="169" spans="1:13">
      <c r="A169" s="8" t="s">
        <v>555</v>
      </c>
      <c r="B169" s="6" t="s">
        <v>554</v>
      </c>
      <c r="C169" s="6" t="s">
        <v>551</v>
      </c>
      <c r="D169" s="3">
        <v>60.7</v>
      </c>
      <c r="E169" s="3">
        <v>6</v>
      </c>
      <c r="F169" s="3">
        <v>4</v>
      </c>
      <c r="G169" s="3">
        <v>0.5</v>
      </c>
      <c r="H169" s="3">
        <v>3</v>
      </c>
      <c r="I169" s="3">
        <v>39.700000000000003</v>
      </c>
      <c r="J169" s="3">
        <v>0</v>
      </c>
      <c r="K169" s="14">
        <f t="shared" si="4"/>
        <v>47.2</v>
      </c>
      <c r="L169" s="12">
        <v>701.4</v>
      </c>
      <c r="M169" s="14">
        <f t="shared" si="5"/>
        <v>14.860169491525422</v>
      </c>
    </row>
    <row r="170" spans="1:13">
      <c r="A170" s="8" t="s">
        <v>231</v>
      </c>
      <c r="B170" s="6" t="s">
        <v>230</v>
      </c>
      <c r="C170" s="6" t="s">
        <v>227</v>
      </c>
      <c r="D170" s="3">
        <v>338</v>
      </c>
      <c r="E170" s="3">
        <v>65.3</v>
      </c>
      <c r="F170" s="3">
        <v>19</v>
      </c>
      <c r="G170" s="3">
        <v>2</v>
      </c>
      <c r="H170" s="3">
        <v>14.1</v>
      </c>
      <c r="I170" s="3">
        <v>164.2</v>
      </c>
      <c r="J170" s="3">
        <v>16.3</v>
      </c>
      <c r="K170" s="14">
        <f t="shared" si="4"/>
        <v>215.6</v>
      </c>
      <c r="L170" s="12">
        <v>3470.1</v>
      </c>
      <c r="M170" s="14">
        <f t="shared" si="5"/>
        <v>16.095083487940631</v>
      </c>
    </row>
    <row r="171" spans="1:13">
      <c r="A171" s="8" t="s">
        <v>239</v>
      </c>
      <c r="B171" s="6" t="s">
        <v>238</v>
      </c>
      <c r="C171" s="6" t="s">
        <v>237</v>
      </c>
      <c r="D171" s="3">
        <v>49</v>
      </c>
      <c r="E171" s="3">
        <v>0</v>
      </c>
      <c r="F171" s="3">
        <v>0</v>
      </c>
      <c r="G171" s="3">
        <v>1</v>
      </c>
      <c r="H171" s="3">
        <v>2</v>
      </c>
      <c r="I171" s="3">
        <v>38</v>
      </c>
      <c r="J171" s="3">
        <v>0</v>
      </c>
      <c r="K171" s="14">
        <f t="shared" si="4"/>
        <v>41</v>
      </c>
      <c r="L171" s="12">
        <v>477.3</v>
      </c>
      <c r="M171" s="14">
        <f t="shared" si="5"/>
        <v>11.641463414634147</v>
      </c>
    </row>
    <row r="172" spans="1:13">
      <c r="A172" s="8" t="s">
        <v>42</v>
      </c>
      <c r="B172" s="6" t="s">
        <v>41</v>
      </c>
      <c r="C172" s="6" t="s">
        <v>36</v>
      </c>
      <c r="D172" s="3">
        <v>137.6</v>
      </c>
      <c r="E172" s="3">
        <v>0</v>
      </c>
      <c r="F172" s="3">
        <v>8.8000000000000007</v>
      </c>
      <c r="G172" s="3">
        <v>0</v>
      </c>
      <c r="H172" s="3">
        <v>8</v>
      </c>
      <c r="I172" s="3">
        <v>95.5</v>
      </c>
      <c r="J172" s="3">
        <v>0</v>
      </c>
      <c r="K172" s="14">
        <f t="shared" si="4"/>
        <v>112.3</v>
      </c>
      <c r="L172" s="12">
        <v>1809.2</v>
      </c>
      <c r="M172" s="14">
        <f t="shared" si="5"/>
        <v>16.110418521816563</v>
      </c>
    </row>
    <row r="173" spans="1:13">
      <c r="A173" s="8" t="s">
        <v>485</v>
      </c>
      <c r="B173" s="6" t="s">
        <v>484</v>
      </c>
      <c r="C173" s="6" t="s">
        <v>483</v>
      </c>
      <c r="D173" s="3">
        <v>45.5</v>
      </c>
      <c r="E173" s="3">
        <v>0</v>
      </c>
      <c r="F173" s="3">
        <v>2.6</v>
      </c>
      <c r="G173" s="3">
        <v>0</v>
      </c>
      <c r="H173" s="3">
        <v>2</v>
      </c>
      <c r="I173" s="3">
        <v>33.1</v>
      </c>
      <c r="J173" s="3">
        <v>1</v>
      </c>
      <c r="K173" s="14">
        <f t="shared" si="4"/>
        <v>38.700000000000003</v>
      </c>
      <c r="L173" s="12">
        <v>506.3</v>
      </c>
      <c r="M173" s="14">
        <f t="shared" si="5"/>
        <v>13.082687338501291</v>
      </c>
    </row>
    <row r="174" spans="1:13">
      <c r="A174" s="8" t="s">
        <v>13</v>
      </c>
      <c r="B174" s="6" t="s">
        <v>649</v>
      </c>
      <c r="C174" s="6" t="s">
        <v>12</v>
      </c>
      <c r="D174" s="3">
        <v>52</v>
      </c>
      <c r="E174" s="3">
        <v>0</v>
      </c>
      <c r="F174" s="3">
        <v>1.5</v>
      </c>
      <c r="G174" s="3">
        <v>1</v>
      </c>
      <c r="H174" s="3">
        <v>2</v>
      </c>
      <c r="I174" s="3">
        <v>40</v>
      </c>
      <c r="J174" s="3">
        <v>1</v>
      </c>
      <c r="K174" s="14">
        <f t="shared" si="4"/>
        <v>45.5</v>
      </c>
      <c r="L174" s="12">
        <v>620.1</v>
      </c>
      <c r="M174" s="14">
        <f t="shared" si="5"/>
        <v>13.62857142857143</v>
      </c>
    </row>
    <row r="175" spans="1:13">
      <c r="A175" s="8" t="s">
        <v>494</v>
      </c>
      <c r="B175" s="6" t="s">
        <v>493</v>
      </c>
      <c r="C175" s="6" t="s">
        <v>492</v>
      </c>
      <c r="D175" s="3">
        <v>53.8</v>
      </c>
      <c r="E175" s="3">
        <v>0</v>
      </c>
      <c r="F175" s="3">
        <v>4.0999999999999996</v>
      </c>
      <c r="G175" s="3">
        <v>1</v>
      </c>
      <c r="H175" s="3">
        <v>3</v>
      </c>
      <c r="I175" s="3">
        <v>36.299999999999997</v>
      </c>
      <c r="J175" s="3">
        <v>1.4</v>
      </c>
      <c r="K175" s="14">
        <f t="shared" si="4"/>
        <v>45.8</v>
      </c>
      <c r="L175" s="12">
        <v>692</v>
      </c>
      <c r="M175" s="14">
        <f t="shared" si="5"/>
        <v>15.109170305676857</v>
      </c>
    </row>
    <row r="176" spans="1:13">
      <c r="A176" s="8" t="s">
        <v>82</v>
      </c>
      <c r="B176" s="6" t="s">
        <v>81</v>
      </c>
      <c r="C176" s="6" t="s">
        <v>80</v>
      </c>
      <c r="D176" s="3">
        <v>159.19999999999999</v>
      </c>
      <c r="E176" s="3">
        <v>33.799999999999997</v>
      </c>
      <c r="F176" s="3">
        <v>7.1</v>
      </c>
      <c r="G176" s="3">
        <v>4</v>
      </c>
      <c r="H176" s="3">
        <v>5.5</v>
      </c>
      <c r="I176" s="3">
        <v>80.2</v>
      </c>
      <c r="J176" s="3">
        <v>0</v>
      </c>
      <c r="K176" s="14">
        <f t="shared" si="4"/>
        <v>96.800000000000011</v>
      </c>
      <c r="L176" s="12">
        <v>1329.1</v>
      </c>
      <c r="M176" s="14">
        <f t="shared" si="5"/>
        <v>13.730371900826444</v>
      </c>
    </row>
    <row r="177" spans="1:13">
      <c r="A177" s="8" t="s">
        <v>357</v>
      </c>
      <c r="B177" s="6" t="s">
        <v>356</v>
      </c>
      <c r="C177" s="6" t="s">
        <v>353</v>
      </c>
      <c r="D177" s="3">
        <v>57.5</v>
      </c>
      <c r="E177" s="3">
        <v>0</v>
      </c>
      <c r="F177" s="3">
        <v>5.8</v>
      </c>
      <c r="G177" s="3">
        <v>2</v>
      </c>
      <c r="H177" s="3">
        <v>2</v>
      </c>
      <c r="I177" s="3">
        <v>37.299999999999997</v>
      </c>
      <c r="J177" s="3">
        <v>4</v>
      </c>
      <c r="K177" s="14">
        <f t="shared" si="4"/>
        <v>51.099999999999994</v>
      </c>
      <c r="L177" s="12">
        <v>494.6</v>
      </c>
      <c r="M177" s="14">
        <f t="shared" si="5"/>
        <v>9.6790606653620372</v>
      </c>
    </row>
    <row r="178" spans="1:13">
      <c r="A178" s="8" t="s">
        <v>172</v>
      </c>
      <c r="B178" s="6" t="s">
        <v>171</v>
      </c>
      <c r="C178" s="6" t="s">
        <v>170</v>
      </c>
      <c r="D178" s="3">
        <v>38.4</v>
      </c>
      <c r="E178" s="3">
        <v>3.1</v>
      </c>
      <c r="F178" s="3">
        <v>0</v>
      </c>
      <c r="G178" s="3">
        <v>0</v>
      </c>
      <c r="H178" s="3">
        <v>2</v>
      </c>
      <c r="I178" s="3">
        <v>29</v>
      </c>
      <c r="J178" s="3">
        <v>0</v>
      </c>
      <c r="K178" s="14">
        <f t="shared" si="4"/>
        <v>31</v>
      </c>
      <c r="L178" s="12">
        <v>347</v>
      </c>
      <c r="M178" s="14">
        <f t="shared" si="5"/>
        <v>11.193548387096774</v>
      </c>
    </row>
    <row r="179" spans="1:13">
      <c r="A179" s="8" t="s">
        <v>459</v>
      </c>
      <c r="B179" s="6" t="s">
        <v>458</v>
      </c>
      <c r="C179" s="6" t="s">
        <v>458</v>
      </c>
      <c r="D179" s="3">
        <v>80.8</v>
      </c>
      <c r="E179" s="3">
        <v>1.5</v>
      </c>
      <c r="F179" s="3">
        <v>2.7</v>
      </c>
      <c r="G179" s="3">
        <v>1</v>
      </c>
      <c r="H179" s="3">
        <v>4</v>
      </c>
      <c r="I179" s="3">
        <v>58.3</v>
      </c>
      <c r="J179" s="3">
        <v>2</v>
      </c>
      <c r="K179" s="14">
        <f t="shared" si="4"/>
        <v>68</v>
      </c>
      <c r="L179" s="12">
        <v>1090</v>
      </c>
      <c r="M179" s="14">
        <f t="shared" si="5"/>
        <v>16.029411764705884</v>
      </c>
    </row>
    <row r="180" spans="1:13">
      <c r="A180" s="8" t="s">
        <v>496</v>
      </c>
      <c r="B180" s="6" t="s">
        <v>495</v>
      </c>
      <c r="C180" s="6" t="s">
        <v>492</v>
      </c>
      <c r="D180" s="3">
        <v>559.20000000000005</v>
      </c>
      <c r="E180" s="3">
        <v>75.099999999999994</v>
      </c>
      <c r="F180" s="3">
        <v>10.7</v>
      </c>
      <c r="G180" s="3">
        <v>4</v>
      </c>
      <c r="H180" s="3">
        <v>26</v>
      </c>
      <c r="I180" s="3">
        <v>340.8</v>
      </c>
      <c r="J180" s="3">
        <v>16</v>
      </c>
      <c r="K180" s="14">
        <f t="shared" si="4"/>
        <v>397.5</v>
      </c>
      <c r="L180" s="12">
        <v>6122.5</v>
      </c>
      <c r="M180" s="14">
        <f t="shared" si="5"/>
        <v>15.40251572327044</v>
      </c>
    </row>
    <row r="181" spans="1:13">
      <c r="A181" s="8" t="s">
        <v>497</v>
      </c>
      <c r="B181" s="6" t="s">
        <v>267</v>
      </c>
      <c r="C181" s="6" t="s">
        <v>492</v>
      </c>
      <c r="D181" s="3">
        <v>23.7</v>
      </c>
      <c r="E181" s="3">
        <v>0</v>
      </c>
      <c r="F181" s="3">
        <v>0</v>
      </c>
      <c r="G181" s="3">
        <v>0</v>
      </c>
      <c r="H181" s="3">
        <v>1</v>
      </c>
      <c r="I181" s="3">
        <v>18.899999999999999</v>
      </c>
      <c r="J181" s="3">
        <v>0</v>
      </c>
      <c r="K181" s="14">
        <f t="shared" si="4"/>
        <v>19.899999999999999</v>
      </c>
      <c r="L181" s="12">
        <v>201.5</v>
      </c>
      <c r="M181" s="14">
        <f t="shared" si="5"/>
        <v>10.125628140703519</v>
      </c>
    </row>
    <row r="182" spans="1:13">
      <c r="A182" s="8" t="s">
        <v>44</v>
      </c>
      <c r="B182" s="6" t="s">
        <v>43</v>
      </c>
      <c r="C182" s="6" t="s">
        <v>36</v>
      </c>
      <c r="D182" s="3">
        <v>322.60000000000002</v>
      </c>
      <c r="E182" s="3">
        <v>4</v>
      </c>
      <c r="F182" s="3">
        <v>13</v>
      </c>
      <c r="G182" s="3">
        <v>1</v>
      </c>
      <c r="H182" s="3">
        <v>14</v>
      </c>
      <c r="I182" s="3">
        <v>246.4</v>
      </c>
      <c r="J182" s="3">
        <v>6</v>
      </c>
      <c r="K182" s="14">
        <f t="shared" si="4"/>
        <v>280.39999999999998</v>
      </c>
      <c r="L182" s="12">
        <v>5092.8999999999996</v>
      </c>
      <c r="M182" s="14">
        <f t="shared" si="5"/>
        <v>18.162981455064195</v>
      </c>
    </row>
    <row r="183" spans="1:13">
      <c r="A183" s="8" t="s">
        <v>215</v>
      </c>
      <c r="B183" s="6" t="s">
        <v>214</v>
      </c>
      <c r="C183" s="6" t="s">
        <v>213</v>
      </c>
      <c r="D183" s="3">
        <v>30.9</v>
      </c>
      <c r="E183" s="3">
        <v>0</v>
      </c>
      <c r="F183" s="3">
        <v>2</v>
      </c>
      <c r="G183" s="3">
        <v>0.5</v>
      </c>
      <c r="H183" s="3">
        <v>1</v>
      </c>
      <c r="I183" s="3">
        <v>23.8</v>
      </c>
      <c r="J183" s="3">
        <v>0</v>
      </c>
      <c r="K183" s="14">
        <f t="shared" si="4"/>
        <v>27.3</v>
      </c>
      <c r="L183" s="12">
        <v>248</v>
      </c>
      <c r="M183" s="14">
        <f t="shared" si="5"/>
        <v>9.0842490842490839</v>
      </c>
    </row>
    <row r="184" spans="1:13">
      <c r="A184" s="8" t="s">
        <v>631</v>
      </c>
      <c r="B184" s="6" t="s">
        <v>630</v>
      </c>
      <c r="C184" s="6" t="s">
        <v>629</v>
      </c>
      <c r="D184" s="3">
        <v>22.8</v>
      </c>
      <c r="E184" s="3">
        <v>0</v>
      </c>
      <c r="F184" s="3">
        <v>0</v>
      </c>
      <c r="G184" s="3">
        <v>0</v>
      </c>
      <c r="H184" s="3">
        <v>1</v>
      </c>
      <c r="I184" s="3">
        <v>17.399999999999999</v>
      </c>
      <c r="J184" s="3">
        <v>0</v>
      </c>
      <c r="K184" s="14">
        <f t="shared" si="4"/>
        <v>18.399999999999999</v>
      </c>
      <c r="L184" s="12">
        <v>161.5</v>
      </c>
      <c r="M184" s="14">
        <f t="shared" si="5"/>
        <v>8.7771739130434785</v>
      </c>
    </row>
    <row r="185" spans="1:13">
      <c r="A185" s="8" t="s">
        <v>156</v>
      </c>
      <c r="B185" s="6" t="s">
        <v>155</v>
      </c>
      <c r="C185" s="6" t="s">
        <v>155</v>
      </c>
      <c r="D185" s="3">
        <v>36.9</v>
      </c>
      <c r="E185" s="3">
        <v>0</v>
      </c>
      <c r="F185" s="3">
        <v>5</v>
      </c>
      <c r="G185" s="3">
        <v>0</v>
      </c>
      <c r="H185" s="3">
        <v>1</v>
      </c>
      <c r="I185" s="3">
        <v>22.9</v>
      </c>
      <c r="J185" s="3">
        <v>1</v>
      </c>
      <c r="K185" s="14">
        <f t="shared" si="4"/>
        <v>29.9</v>
      </c>
      <c r="L185" s="12">
        <v>373.6</v>
      </c>
      <c r="M185" s="14">
        <f t="shared" si="5"/>
        <v>12.494983277591974</v>
      </c>
    </row>
    <row r="186" spans="1:13">
      <c r="A186" s="8" t="s">
        <v>217</v>
      </c>
      <c r="B186" s="6" t="s">
        <v>216</v>
      </c>
      <c r="C186" s="6" t="s">
        <v>213</v>
      </c>
      <c r="D186" s="3">
        <v>64.400000000000006</v>
      </c>
      <c r="E186" s="3">
        <v>6.9</v>
      </c>
      <c r="F186" s="3">
        <v>0</v>
      </c>
      <c r="G186" s="3">
        <v>1</v>
      </c>
      <c r="H186" s="3">
        <v>3</v>
      </c>
      <c r="I186" s="3">
        <v>40.6</v>
      </c>
      <c r="J186" s="3">
        <v>2</v>
      </c>
      <c r="K186" s="14">
        <f t="shared" si="4"/>
        <v>46.6</v>
      </c>
      <c r="L186" s="12">
        <v>617.70000000000005</v>
      </c>
      <c r="M186" s="14">
        <f t="shared" si="5"/>
        <v>13.255364806866954</v>
      </c>
    </row>
    <row r="187" spans="1:13">
      <c r="A187" s="8" t="s">
        <v>219</v>
      </c>
      <c r="B187" s="6" t="s">
        <v>218</v>
      </c>
      <c r="C187" s="6" t="s">
        <v>213</v>
      </c>
      <c r="D187" s="3">
        <v>20.3</v>
      </c>
      <c r="E187" s="3">
        <v>2</v>
      </c>
      <c r="F187" s="3">
        <v>0</v>
      </c>
      <c r="G187" s="3">
        <v>0.5</v>
      </c>
      <c r="H187" s="3">
        <v>0.5</v>
      </c>
      <c r="I187" s="3">
        <v>16</v>
      </c>
      <c r="J187" s="3">
        <v>0</v>
      </c>
      <c r="K187" s="14">
        <f t="shared" si="4"/>
        <v>17</v>
      </c>
      <c r="L187" s="12">
        <v>86.5</v>
      </c>
      <c r="M187" s="14">
        <f t="shared" si="5"/>
        <v>5.0882352941176467</v>
      </c>
    </row>
    <row r="188" spans="1:13">
      <c r="A188" s="8" t="s">
        <v>433</v>
      </c>
      <c r="B188" s="6" t="s">
        <v>432</v>
      </c>
      <c r="C188" s="6" t="s">
        <v>431</v>
      </c>
      <c r="D188" s="3">
        <v>30.9</v>
      </c>
      <c r="E188" s="3">
        <v>0</v>
      </c>
      <c r="F188" s="3">
        <v>0</v>
      </c>
      <c r="G188" s="3">
        <v>0</v>
      </c>
      <c r="H188" s="3">
        <v>0.5</v>
      </c>
      <c r="I188" s="3">
        <v>25.4</v>
      </c>
      <c r="J188" s="3">
        <v>0</v>
      </c>
      <c r="K188" s="14">
        <f t="shared" si="4"/>
        <v>25.9</v>
      </c>
      <c r="L188" s="12">
        <v>298.3</v>
      </c>
      <c r="M188" s="14">
        <f t="shared" si="5"/>
        <v>11.517374517374519</v>
      </c>
    </row>
    <row r="189" spans="1:13">
      <c r="A189" s="8" t="s">
        <v>123</v>
      </c>
      <c r="B189" s="6" t="s">
        <v>122</v>
      </c>
      <c r="C189" s="6" t="s">
        <v>121</v>
      </c>
      <c r="D189" s="3">
        <v>37</v>
      </c>
      <c r="E189" s="3">
        <v>0</v>
      </c>
      <c r="F189" s="3">
        <v>0</v>
      </c>
      <c r="G189" s="3">
        <v>0</v>
      </c>
      <c r="H189" s="3">
        <v>1</v>
      </c>
      <c r="I189" s="3">
        <v>26.2</v>
      </c>
      <c r="J189" s="3">
        <v>1</v>
      </c>
      <c r="K189" s="14">
        <f t="shared" si="4"/>
        <v>28.2</v>
      </c>
      <c r="L189" s="12">
        <v>341</v>
      </c>
      <c r="M189" s="14">
        <f t="shared" si="5"/>
        <v>12.092198581560284</v>
      </c>
    </row>
    <row r="190" spans="1:13">
      <c r="A190" s="8" t="s">
        <v>45</v>
      </c>
      <c r="B190" s="6" t="s">
        <v>652</v>
      </c>
      <c r="C190" s="6" t="s">
        <v>36</v>
      </c>
      <c r="D190" s="3">
        <v>115</v>
      </c>
      <c r="E190" s="3">
        <v>0</v>
      </c>
      <c r="F190" s="3">
        <v>6</v>
      </c>
      <c r="G190" s="3">
        <v>1</v>
      </c>
      <c r="H190" s="3">
        <v>5</v>
      </c>
      <c r="I190" s="3">
        <v>84</v>
      </c>
      <c r="J190" s="3">
        <v>2</v>
      </c>
      <c r="K190" s="14">
        <f t="shared" si="4"/>
        <v>98</v>
      </c>
      <c r="L190" s="12">
        <v>1698</v>
      </c>
      <c r="M190" s="14">
        <f t="shared" si="5"/>
        <v>17.326530612244898</v>
      </c>
    </row>
    <row r="191" spans="1:13">
      <c r="A191" s="8" t="s">
        <v>507</v>
      </c>
      <c r="B191" s="6" t="s">
        <v>506</v>
      </c>
      <c r="C191" s="6" t="s">
        <v>505</v>
      </c>
      <c r="D191" s="3">
        <v>30</v>
      </c>
      <c r="E191" s="3">
        <v>0</v>
      </c>
      <c r="F191" s="3">
        <v>3</v>
      </c>
      <c r="G191" s="3">
        <v>0</v>
      </c>
      <c r="H191" s="3">
        <v>2</v>
      </c>
      <c r="I191" s="3">
        <v>20</v>
      </c>
      <c r="J191" s="3">
        <v>1</v>
      </c>
      <c r="K191" s="14">
        <f t="shared" si="4"/>
        <v>26</v>
      </c>
      <c r="L191" s="12">
        <v>288.5</v>
      </c>
      <c r="M191" s="14">
        <f t="shared" si="5"/>
        <v>11.096153846153847</v>
      </c>
    </row>
    <row r="192" spans="1:13">
      <c r="A192" s="8" t="s">
        <v>46</v>
      </c>
      <c r="B192" s="6" t="s">
        <v>653</v>
      </c>
      <c r="C192" s="6" t="s">
        <v>36</v>
      </c>
      <c r="D192" s="3">
        <v>65.900000000000006</v>
      </c>
      <c r="E192" s="3">
        <v>1</v>
      </c>
      <c r="F192" s="3">
        <v>3.1</v>
      </c>
      <c r="G192" s="3">
        <v>0.5</v>
      </c>
      <c r="H192" s="3">
        <v>3</v>
      </c>
      <c r="I192" s="3">
        <v>45.9</v>
      </c>
      <c r="J192" s="3">
        <v>1</v>
      </c>
      <c r="K192" s="14">
        <f t="shared" si="4"/>
        <v>53.5</v>
      </c>
      <c r="L192" s="12">
        <v>717.6</v>
      </c>
      <c r="M192" s="14">
        <f t="shared" si="5"/>
        <v>13.413084112149534</v>
      </c>
    </row>
    <row r="193" spans="1:13">
      <c r="A193" s="8" t="s">
        <v>344</v>
      </c>
      <c r="B193" s="6" t="s">
        <v>343</v>
      </c>
      <c r="C193" s="6" t="s">
        <v>342</v>
      </c>
      <c r="D193" s="3">
        <v>22.8</v>
      </c>
      <c r="E193" s="3">
        <v>0</v>
      </c>
      <c r="F193" s="3">
        <v>3</v>
      </c>
      <c r="G193" s="3">
        <v>0</v>
      </c>
      <c r="H193" s="3">
        <v>1</v>
      </c>
      <c r="I193" s="3">
        <v>16.8</v>
      </c>
      <c r="J193" s="3">
        <v>0</v>
      </c>
      <c r="K193" s="14">
        <f t="shared" si="4"/>
        <v>20.8</v>
      </c>
      <c r="L193" s="12">
        <v>312.39999999999998</v>
      </c>
      <c r="M193" s="14">
        <f t="shared" si="5"/>
        <v>15.019230769230768</v>
      </c>
    </row>
    <row r="194" spans="1:13">
      <c r="A194" s="8" t="s">
        <v>346</v>
      </c>
      <c r="B194" s="6" t="s">
        <v>345</v>
      </c>
      <c r="C194" s="6" t="s">
        <v>342</v>
      </c>
      <c r="D194" s="3">
        <v>31</v>
      </c>
      <c r="E194" s="3">
        <v>0</v>
      </c>
      <c r="F194" s="3">
        <v>0</v>
      </c>
      <c r="G194" s="3">
        <v>1</v>
      </c>
      <c r="H194" s="3">
        <v>1</v>
      </c>
      <c r="I194" s="3">
        <v>22</v>
      </c>
      <c r="J194" s="3">
        <v>2</v>
      </c>
      <c r="K194" s="14">
        <f t="shared" si="4"/>
        <v>26</v>
      </c>
      <c r="L194" s="12">
        <v>293.8</v>
      </c>
      <c r="M194" s="14">
        <f t="shared" si="5"/>
        <v>11.3</v>
      </c>
    </row>
    <row r="195" spans="1:13">
      <c r="A195" s="8" t="s">
        <v>512</v>
      </c>
      <c r="B195" s="6" t="s">
        <v>511</v>
      </c>
      <c r="C195" s="6" t="s">
        <v>510</v>
      </c>
      <c r="D195" s="3">
        <v>20.2</v>
      </c>
      <c r="E195" s="3">
        <v>1.5</v>
      </c>
      <c r="F195" s="3">
        <v>2</v>
      </c>
      <c r="G195" s="3">
        <v>0.8</v>
      </c>
      <c r="H195" s="3">
        <v>0.5</v>
      </c>
      <c r="I195" s="3">
        <v>12.6</v>
      </c>
      <c r="J195" s="3">
        <v>0</v>
      </c>
      <c r="K195" s="14">
        <f t="shared" si="4"/>
        <v>15.899999999999999</v>
      </c>
      <c r="L195" s="12">
        <v>128</v>
      </c>
      <c r="M195" s="14">
        <f t="shared" si="5"/>
        <v>8.050314465408805</v>
      </c>
    </row>
    <row r="196" spans="1:13">
      <c r="A196" s="8" t="s">
        <v>362</v>
      </c>
      <c r="B196" s="6" t="s">
        <v>361</v>
      </c>
      <c r="C196" s="6" t="s">
        <v>360</v>
      </c>
      <c r="D196" s="3">
        <v>77.2</v>
      </c>
      <c r="E196" s="3">
        <v>0</v>
      </c>
      <c r="F196" s="3">
        <v>4.7</v>
      </c>
      <c r="G196" s="3">
        <v>1</v>
      </c>
      <c r="H196" s="3">
        <v>4</v>
      </c>
      <c r="I196" s="3">
        <v>55.9</v>
      </c>
      <c r="J196" s="3">
        <v>1.5</v>
      </c>
      <c r="K196" s="14">
        <f t="shared" si="4"/>
        <v>67.099999999999994</v>
      </c>
      <c r="L196" s="12">
        <v>973.9</v>
      </c>
      <c r="M196" s="14">
        <f t="shared" si="5"/>
        <v>14.514157973174367</v>
      </c>
    </row>
    <row r="197" spans="1:13">
      <c r="A197" s="8" t="s">
        <v>487</v>
      </c>
      <c r="B197" s="6" t="s">
        <v>486</v>
      </c>
      <c r="C197" s="6" t="s">
        <v>483</v>
      </c>
      <c r="D197" s="3">
        <v>20</v>
      </c>
      <c r="E197" s="3">
        <v>0</v>
      </c>
      <c r="F197" s="3">
        <v>0</v>
      </c>
      <c r="G197" s="3">
        <v>0</v>
      </c>
      <c r="H197" s="3">
        <v>1</v>
      </c>
      <c r="I197" s="3">
        <v>17.100000000000001</v>
      </c>
      <c r="J197" s="3">
        <v>0</v>
      </c>
      <c r="K197" s="14">
        <f t="shared" si="4"/>
        <v>18.100000000000001</v>
      </c>
      <c r="L197" s="12">
        <v>147</v>
      </c>
      <c r="M197" s="14">
        <f t="shared" si="5"/>
        <v>8.1215469613259668</v>
      </c>
    </row>
    <row r="198" spans="1:13">
      <c r="A198" s="8" t="s">
        <v>48</v>
      </c>
      <c r="B198" s="6" t="s">
        <v>47</v>
      </c>
      <c r="C198" s="6" t="s">
        <v>36</v>
      </c>
      <c r="D198" s="3">
        <v>167.9</v>
      </c>
      <c r="E198" s="3">
        <v>0</v>
      </c>
      <c r="F198" s="3">
        <v>17.8</v>
      </c>
      <c r="G198" s="3">
        <v>1</v>
      </c>
      <c r="H198" s="3">
        <v>9</v>
      </c>
      <c r="I198" s="3">
        <v>110.1</v>
      </c>
      <c r="J198" s="3">
        <v>0</v>
      </c>
      <c r="K198" s="14">
        <f t="shared" si="4"/>
        <v>137.9</v>
      </c>
      <c r="L198" s="12">
        <v>2133.6</v>
      </c>
      <c r="M198" s="14">
        <f t="shared" si="5"/>
        <v>15.472081218274111</v>
      </c>
    </row>
    <row r="199" spans="1:13">
      <c r="A199" s="8" t="s">
        <v>509</v>
      </c>
      <c r="B199" s="6" t="s">
        <v>508</v>
      </c>
      <c r="C199" s="6" t="s">
        <v>505</v>
      </c>
      <c r="D199" s="3">
        <v>21.9</v>
      </c>
      <c r="E199" s="3">
        <v>0</v>
      </c>
      <c r="F199" s="3">
        <v>0</v>
      </c>
      <c r="G199" s="3">
        <v>0</v>
      </c>
      <c r="H199" s="3">
        <v>1</v>
      </c>
      <c r="I199" s="3">
        <v>17.399999999999999</v>
      </c>
      <c r="J199" s="3">
        <v>0</v>
      </c>
      <c r="K199" s="14">
        <f t="shared" si="4"/>
        <v>18.399999999999999</v>
      </c>
      <c r="L199" s="12">
        <v>177.5</v>
      </c>
      <c r="M199" s="14">
        <f t="shared" si="5"/>
        <v>9.6467391304347831</v>
      </c>
    </row>
    <row r="200" spans="1:13">
      <c r="A200" s="8" t="s">
        <v>63</v>
      </c>
      <c r="B200" s="6" t="s">
        <v>62</v>
      </c>
      <c r="C200" s="6" t="s">
        <v>61</v>
      </c>
      <c r="D200" s="3">
        <v>80.2</v>
      </c>
      <c r="E200" s="3">
        <v>6.8</v>
      </c>
      <c r="F200" s="3">
        <v>6.5</v>
      </c>
      <c r="G200" s="3">
        <v>0.5</v>
      </c>
      <c r="H200" s="3">
        <v>3</v>
      </c>
      <c r="I200" s="3">
        <v>46.7</v>
      </c>
      <c r="J200" s="3">
        <v>1</v>
      </c>
      <c r="K200" s="14">
        <f t="shared" ref="K200:K263" si="6">F200+G200+H200+I200+J200</f>
        <v>57.7</v>
      </c>
      <c r="L200" s="12">
        <v>777.5</v>
      </c>
      <c r="M200" s="14">
        <f t="shared" ref="M200:M263" si="7">L200/K200</f>
        <v>13.474870017331021</v>
      </c>
    </row>
    <row r="201" spans="1:13">
      <c r="A201" s="8" t="s">
        <v>489</v>
      </c>
      <c r="B201" s="6" t="s">
        <v>488</v>
      </c>
      <c r="C201" s="6" t="s">
        <v>483</v>
      </c>
      <c r="D201" s="3">
        <v>103.3</v>
      </c>
      <c r="E201" s="3">
        <v>19.600000000000001</v>
      </c>
      <c r="F201" s="3">
        <v>1.6</v>
      </c>
      <c r="G201" s="3">
        <v>4</v>
      </c>
      <c r="H201" s="3">
        <v>3</v>
      </c>
      <c r="I201" s="3">
        <v>53.5</v>
      </c>
      <c r="J201" s="3">
        <v>2</v>
      </c>
      <c r="K201" s="14">
        <f t="shared" si="6"/>
        <v>64.099999999999994</v>
      </c>
      <c r="L201" s="12">
        <v>773.4</v>
      </c>
      <c r="M201" s="14">
        <f t="shared" si="7"/>
        <v>12.065522620904837</v>
      </c>
    </row>
    <row r="202" spans="1:13">
      <c r="A202" s="8" t="s">
        <v>514</v>
      </c>
      <c r="B202" s="6" t="s">
        <v>513</v>
      </c>
      <c r="C202" s="6" t="s">
        <v>510</v>
      </c>
      <c r="D202" s="3">
        <v>90</v>
      </c>
      <c r="E202" s="3">
        <v>11.1</v>
      </c>
      <c r="F202" s="3">
        <v>0</v>
      </c>
      <c r="G202" s="3">
        <v>0</v>
      </c>
      <c r="H202" s="3">
        <v>2</v>
      </c>
      <c r="I202" s="3">
        <v>59.9</v>
      </c>
      <c r="J202" s="3">
        <v>1</v>
      </c>
      <c r="K202" s="14">
        <f t="shared" si="6"/>
        <v>62.9</v>
      </c>
      <c r="L202" s="12">
        <v>773.5</v>
      </c>
      <c r="M202" s="14">
        <f t="shared" si="7"/>
        <v>12.297297297297298</v>
      </c>
    </row>
    <row r="203" spans="1:13">
      <c r="A203" s="8" t="s">
        <v>348</v>
      </c>
      <c r="B203" s="6" t="s">
        <v>347</v>
      </c>
      <c r="C203" s="6" t="s">
        <v>342</v>
      </c>
      <c r="D203" s="3">
        <v>43.9</v>
      </c>
      <c r="E203" s="3">
        <v>0</v>
      </c>
      <c r="F203" s="3">
        <v>4.7</v>
      </c>
      <c r="G203" s="3">
        <v>0</v>
      </c>
      <c r="H203" s="3">
        <v>2</v>
      </c>
      <c r="I203" s="3">
        <v>30.4</v>
      </c>
      <c r="J203" s="3">
        <v>0</v>
      </c>
      <c r="K203" s="14">
        <f t="shared" si="6"/>
        <v>37.1</v>
      </c>
      <c r="L203" s="12">
        <v>531.1</v>
      </c>
      <c r="M203" s="14">
        <f t="shared" si="7"/>
        <v>14.315363881401618</v>
      </c>
    </row>
    <row r="204" spans="1:13">
      <c r="A204" s="8" t="s">
        <v>14</v>
      </c>
      <c r="B204" s="6" t="s">
        <v>650</v>
      </c>
      <c r="C204" s="6" t="s">
        <v>12</v>
      </c>
      <c r="D204" s="3">
        <v>162.19999999999999</v>
      </c>
      <c r="E204" s="3">
        <v>22.6</v>
      </c>
      <c r="F204" s="3">
        <v>0</v>
      </c>
      <c r="G204" s="3">
        <v>1</v>
      </c>
      <c r="H204" s="3">
        <v>6</v>
      </c>
      <c r="I204" s="3">
        <v>95.6</v>
      </c>
      <c r="J204" s="3">
        <v>5.3</v>
      </c>
      <c r="K204" s="14">
        <f t="shared" si="6"/>
        <v>107.89999999999999</v>
      </c>
      <c r="L204" s="12">
        <v>1619.3</v>
      </c>
      <c r="M204" s="14">
        <f t="shared" si="7"/>
        <v>15.007414272474515</v>
      </c>
    </row>
    <row r="205" spans="1:13">
      <c r="A205" s="8" t="s">
        <v>350</v>
      </c>
      <c r="B205" s="6" t="s">
        <v>349</v>
      </c>
      <c r="C205" s="6" t="s">
        <v>342</v>
      </c>
      <c r="D205" s="3">
        <v>44.4</v>
      </c>
      <c r="E205" s="3">
        <v>0</v>
      </c>
      <c r="F205" s="3">
        <v>9.8000000000000007</v>
      </c>
      <c r="G205" s="3">
        <v>1</v>
      </c>
      <c r="H205" s="3">
        <v>1.5</v>
      </c>
      <c r="I205" s="3">
        <v>25.2</v>
      </c>
      <c r="J205" s="3">
        <v>0</v>
      </c>
      <c r="K205" s="14">
        <f t="shared" si="6"/>
        <v>37.5</v>
      </c>
      <c r="L205" s="12">
        <v>564.5</v>
      </c>
      <c r="M205" s="14">
        <f t="shared" si="7"/>
        <v>15.053333333333333</v>
      </c>
    </row>
    <row r="206" spans="1:13">
      <c r="A206" s="8" t="s">
        <v>352</v>
      </c>
      <c r="B206" s="6" t="s">
        <v>351</v>
      </c>
      <c r="C206" s="6" t="s">
        <v>342</v>
      </c>
      <c r="D206" s="3">
        <v>25.4</v>
      </c>
      <c r="E206" s="3">
        <v>0</v>
      </c>
      <c r="F206" s="3">
        <v>0</v>
      </c>
      <c r="G206" s="3">
        <v>0</v>
      </c>
      <c r="H206" s="3">
        <v>1</v>
      </c>
      <c r="I206" s="3">
        <v>19.8</v>
      </c>
      <c r="J206" s="3">
        <v>0</v>
      </c>
      <c r="K206" s="14">
        <f t="shared" si="6"/>
        <v>20.8</v>
      </c>
      <c r="L206" s="12">
        <v>257</v>
      </c>
      <c r="M206" s="14">
        <f t="shared" si="7"/>
        <v>12.35576923076923</v>
      </c>
    </row>
    <row r="207" spans="1:13">
      <c r="A207" s="8" t="s">
        <v>564</v>
      </c>
      <c r="B207" s="6" t="s">
        <v>563</v>
      </c>
      <c r="C207" s="6" t="s">
        <v>562</v>
      </c>
      <c r="D207" s="3">
        <v>30</v>
      </c>
      <c r="E207" s="3">
        <v>0</v>
      </c>
      <c r="F207" s="3">
        <v>2</v>
      </c>
      <c r="G207" s="3">
        <v>1</v>
      </c>
      <c r="H207" s="3">
        <v>2</v>
      </c>
      <c r="I207" s="3">
        <v>20.2</v>
      </c>
      <c r="J207" s="3">
        <v>1</v>
      </c>
      <c r="K207" s="14">
        <f t="shared" si="6"/>
        <v>26.2</v>
      </c>
      <c r="L207" s="12">
        <v>320</v>
      </c>
      <c r="M207" s="14">
        <f t="shared" si="7"/>
        <v>12.213740458015268</v>
      </c>
    </row>
    <row r="208" spans="1:13">
      <c r="A208" s="8" t="s">
        <v>412</v>
      </c>
      <c r="B208" s="6" t="s">
        <v>411</v>
      </c>
      <c r="C208" s="6" t="s">
        <v>408</v>
      </c>
      <c r="D208" s="3">
        <v>136</v>
      </c>
      <c r="E208" s="3">
        <v>0</v>
      </c>
      <c r="F208" s="3">
        <v>4</v>
      </c>
      <c r="G208" s="3">
        <v>1</v>
      </c>
      <c r="H208" s="3">
        <v>8</v>
      </c>
      <c r="I208" s="3">
        <v>102</v>
      </c>
      <c r="J208" s="3">
        <v>0</v>
      </c>
      <c r="K208" s="14">
        <f t="shared" si="6"/>
        <v>115</v>
      </c>
      <c r="L208" s="12">
        <v>1785</v>
      </c>
      <c r="M208" s="14">
        <f t="shared" si="7"/>
        <v>15.521739130434783</v>
      </c>
    </row>
    <row r="209" spans="1:13">
      <c r="A209" s="8" t="s">
        <v>33</v>
      </c>
      <c r="B209" s="6" t="s">
        <v>32</v>
      </c>
      <c r="C209" s="6" t="s">
        <v>31</v>
      </c>
      <c r="D209" s="3">
        <v>78.900000000000006</v>
      </c>
      <c r="E209" s="3">
        <v>0</v>
      </c>
      <c r="F209" s="3">
        <v>5.3</v>
      </c>
      <c r="G209" s="3">
        <v>0</v>
      </c>
      <c r="H209" s="3">
        <v>4</v>
      </c>
      <c r="I209" s="3">
        <v>53</v>
      </c>
      <c r="J209" s="3">
        <v>3</v>
      </c>
      <c r="K209" s="14">
        <f t="shared" si="6"/>
        <v>65.3</v>
      </c>
      <c r="L209" s="12">
        <v>844.7</v>
      </c>
      <c r="M209" s="14">
        <f t="shared" si="7"/>
        <v>12.935681470137826</v>
      </c>
    </row>
    <row r="210" spans="1:13">
      <c r="A210" s="8" t="s">
        <v>380</v>
      </c>
      <c r="B210" s="6" t="s">
        <v>379</v>
      </c>
      <c r="C210" s="6" t="s">
        <v>374</v>
      </c>
      <c r="D210" s="3">
        <v>103.9</v>
      </c>
      <c r="E210" s="3">
        <v>0</v>
      </c>
      <c r="F210" s="3">
        <v>6</v>
      </c>
      <c r="G210" s="3">
        <v>1</v>
      </c>
      <c r="H210" s="3">
        <v>6</v>
      </c>
      <c r="I210" s="3">
        <v>74.900000000000006</v>
      </c>
      <c r="J210" s="3">
        <v>3</v>
      </c>
      <c r="K210" s="14">
        <f t="shared" si="6"/>
        <v>90.9</v>
      </c>
      <c r="L210" s="12">
        <v>1673.4</v>
      </c>
      <c r="M210" s="14">
        <f t="shared" si="7"/>
        <v>18.409240924092408</v>
      </c>
    </row>
    <row r="211" spans="1:13">
      <c r="A211" s="8" t="s">
        <v>397</v>
      </c>
      <c r="B211" s="6" t="s">
        <v>396</v>
      </c>
      <c r="C211" s="6" t="s">
        <v>395</v>
      </c>
      <c r="D211" s="3">
        <v>70.599999999999994</v>
      </c>
      <c r="E211" s="3">
        <v>0</v>
      </c>
      <c r="F211" s="3">
        <v>2.6</v>
      </c>
      <c r="G211" s="3">
        <v>0.5</v>
      </c>
      <c r="H211" s="3">
        <v>4</v>
      </c>
      <c r="I211" s="3">
        <v>49.4</v>
      </c>
      <c r="J211" s="3">
        <v>3.5</v>
      </c>
      <c r="K211" s="14">
        <f t="shared" si="6"/>
        <v>60</v>
      </c>
      <c r="L211" s="12">
        <v>752.7</v>
      </c>
      <c r="M211" s="14">
        <f t="shared" si="7"/>
        <v>12.545</v>
      </c>
    </row>
    <row r="212" spans="1:13">
      <c r="A212" s="8" t="s">
        <v>363</v>
      </c>
      <c r="B212" s="6" t="s">
        <v>360</v>
      </c>
      <c r="C212" s="6" t="s">
        <v>360</v>
      </c>
      <c r="D212" s="3">
        <v>250.3</v>
      </c>
      <c r="E212" s="3">
        <v>52</v>
      </c>
      <c r="F212" s="3">
        <v>5.9</v>
      </c>
      <c r="G212" s="3">
        <v>12</v>
      </c>
      <c r="H212" s="3">
        <v>10</v>
      </c>
      <c r="I212" s="3">
        <v>113.3</v>
      </c>
      <c r="J212" s="3">
        <v>4</v>
      </c>
      <c r="K212" s="14">
        <f t="shared" si="6"/>
        <v>145.19999999999999</v>
      </c>
      <c r="L212" s="12">
        <v>2280.4</v>
      </c>
      <c r="M212" s="14">
        <f t="shared" si="7"/>
        <v>15.705234159779616</v>
      </c>
    </row>
    <row r="213" spans="1:13">
      <c r="A213" s="8" t="s">
        <v>365</v>
      </c>
      <c r="B213" s="6" t="s">
        <v>364</v>
      </c>
      <c r="C213" s="6" t="s">
        <v>360</v>
      </c>
      <c r="D213" s="3">
        <v>44.4</v>
      </c>
      <c r="E213" s="3">
        <v>5.2</v>
      </c>
      <c r="F213" s="3">
        <v>0</v>
      </c>
      <c r="G213" s="3">
        <v>1.5</v>
      </c>
      <c r="H213" s="3">
        <v>2</v>
      </c>
      <c r="I213" s="3">
        <v>28.7</v>
      </c>
      <c r="J213" s="3">
        <v>2</v>
      </c>
      <c r="K213" s="14">
        <f t="shared" si="6"/>
        <v>34.200000000000003</v>
      </c>
      <c r="L213" s="12">
        <v>377.5</v>
      </c>
      <c r="M213" s="14">
        <f t="shared" si="7"/>
        <v>11.038011695906432</v>
      </c>
    </row>
    <row r="214" spans="1:13">
      <c r="A214" s="8" t="s">
        <v>424</v>
      </c>
      <c r="B214" s="6" t="s">
        <v>423</v>
      </c>
      <c r="C214" s="6" t="s">
        <v>422</v>
      </c>
      <c r="D214" s="3">
        <v>79.099999999999994</v>
      </c>
      <c r="E214" s="3">
        <v>6</v>
      </c>
      <c r="F214" s="3">
        <v>11</v>
      </c>
      <c r="G214" s="3">
        <v>1</v>
      </c>
      <c r="H214" s="3">
        <v>3</v>
      </c>
      <c r="I214" s="3">
        <v>45</v>
      </c>
      <c r="J214" s="3">
        <v>1</v>
      </c>
      <c r="K214" s="14">
        <f t="shared" si="6"/>
        <v>61</v>
      </c>
      <c r="L214" s="12">
        <v>647.6</v>
      </c>
      <c r="M214" s="14">
        <f t="shared" si="7"/>
        <v>10.616393442622952</v>
      </c>
    </row>
    <row r="215" spans="1:13">
      <c r="A215" s="8" t="s">
        <v>426</v>
      </c>
      <c r="B215" s="6" t="s">
        <v>425</v>
      </c>
      <c r="C215" s="6" t="s">
        <v>422</v>
      </c>
      <c r="D215" s="3">
        <v>38.9</v>
      </c>
      <c r="E215" s="3">
        <v>0</v>
      </c>
      <c r="F215" s="3">
        <v>2.1</v>
      </c>
      <c r="G215" s="3">
        <v>0</v>
      </c>
      <c r="H215" s="3">
        <v>2</v>
      </c>
      <c r="I215" s="3">
        <v>29.8</v>
      </c>
      <c r="J215" s="3">
        <v>0</v>
      </c>
      <c r="K215" s="14">
        <f t="shared" si="6"/>
        <v>33.9</v>
      </c>
      <c r="L215" s="12">
        <v>427.5</v>
      </c>
      <c r="M215" s="14">
        <f t="shared" si="7"/>
        <v>12.610619469026549</v>
      </c>
    </row>
    <row r="216" spans="1:13">
      <c r="A216" s="8" t="s">
        <v>290</v>
      </c>
      <c r="B216" s="6" t="s">
        <v>289</v>
      </c>
      <c r="C216" s="6" t="s">
        <v>288</v>
      </c>
      <c r="D216" s="3">
        <v>38</v>
      </c>
      <c r="E216" s="3">
        <v>0</v>
      </c>
      <c r="F216" s="3">
        <v>1</v>
      </c>
      <c r="G216" s="3">
        <v>0</v>
      </c>
      <c r="H216" s="3">
        <v>1</v>
      </c>
      <c r="I216" s="3">
        <v>21</v>
      </c>
      <c r="J216" s="3">
        <v>2</v>
      </c>
      <c r="K216" s="14">
        <f t="shared" si="6"/>
        <v>25</v>
      </c>
      <c r="L216" s="12">
        <v>434.2</v>
      </c>
      <c r="M216" s="14">
        <f t="shared" si="7"/>
        <v>17.367999999999999</v>
      </c>
    </row>
    <row r="217" spans="1:13">
      <c r="A217" s="8" t="s">
        <v>367</v>
      </c>
      <c r="B217" s="6" t="s">
        <v>366</v>
      </c>
      <c r="C217" s="6" t="s">
        <v>360</v>
      </c>
      <c r="D217" s="3">
        <v>36.1</v>
      </c>
      <c r="E217" s="3">
        <v>0</v>
      </c>
      <c r="F217" s="3">
        <v>0</v>
      </c>
      <c r="G217" s="3">
        <v>0</v>
      </c>
      <c r="H217" s="3">
        <v>2</v>
      </c>
      <c r="I217" s="3">
        <v>27.5</v>
      </c>
      <c r="J217" s="3">
        <v>0.5</v>
      </c>
      <c r="K217" s="14">
        <f t="shared" si="6"/>
        <v>30</v>
      </c>
      <c r="L217" s="12">
        <v>416</v>
      </c>
      <c r="M217" s="14">
        <f t="shared" si="7"/>
        <v>13.866666666666667</v>
      </c>
    </row>
    <row r="218" spans="1:13">
      <c r="A218" s="8" t="s">
        <v>482</v>
      </c>
      <c r="B218" s="6" t="s">
        <v>481</v>
      </c>
      <c r="C218" s="6" t="s">
        <v>478</v>
      </c>
      <c r="D218" s="3">
        <v>30.5</v>
      </c>
      <c r="E218" s="3">
        <v>3</v>
      </c>
      <c r="F218" s="3">
        <v>3</v>
      </c>
      <c r="G218" s="3">
        <v>0</v>
      </c>
      <c r="H218" s="3">
        <v>1</v>
      </c>
      <c r="I218" s="3">
        <v>19</v>
      </c>
      <c r="J218" s="3">
        <v>1</v>
      </c>
      <c r="K218" s="14">
        <f t="shared" si="6"/>
        <v>24</v>
      </c>
      <c r="L218" s="12">
        <v>235</v>
      </c>
      <c r="M218" s="14">
        <f t="shared" si="7"/>
        <v>9.7916666666666661</v>
      </c>
    </row>
    <row r="219" spans="1:13">
      <c r="A219" s="8" t="s">
        <v>23</v>
      </c>
      <c r="B219" s="6" t="s">
        <v>22</v>
      </c>
      <c r="C219" s="6" t="s">
        <v>20</v>
      </c>
      <c r="D219" s="3">
        <v>296.7</v>
      </c>
      <c r="E219" s="3">
        <v>45</v>
      </c>
      <c r="F219" s="3">
        <v>8.3000000000000007</v>
      </c>
      <c r="G219" s="3">
        <v>1</v>
      </c>
      <c r="H219" s="3">
        <v>11</v>
      </c>
      <c r="I219" s="3">
        <v>161.6</v>
      </c>
      <c r="J219" s="3">
        <v>17.7</v>
      </c>
      <c r="K219" s="14">
        <f t="shared" si="6"/>
        <v>199.6</v>
      </c>
      <c r="L219" s="12">
        <v>3015.9</v>
      </c>
      <c r="M219" s="14">
        <f t="shared" si="7"/>
        <v>15.109719438877756</v>
      </c>
    </row>
    <row r="220" spans="1:13">
      <c r="A220" s="8" t="s">
        <v>137</v>
      </c>
      <c r="B220" s="6" t="s">
        <v>136</v>
      </c>
      <c r="C220" s="6" t="s">
        <v>132</v>
      </c>
      <c r="D220" s="3">
        <v>33</v>
      </c>
      <c r="E220" s="3">
        <v>0</v>
      </c>
      <c r="F220" s="3">
        <v>1</v>
      </c>
      <c r="G220" s="3">
        <v>1</v>
      </c>
      <c r="H220" s="3">
        <v>2</v>
      </c>
      <c r="I220" s="3">
        <v>25</v>
      </c>
      <c r="J220" s="3">
        <v>1</v>
      </c>
      <c r="K220" s="14">
        <f t="shared" si="6"/>
        <v>30</v>
      </c>
      <c r="L220" s="12">
        <v>350</v>
      </c>
      <c r="M220" s="14">
        <f t="shared" si="7"/>
        <v>11.666666666666666</v>
      </c>
    </row>
    <row r="221" spans="1:13">
      <c r="A221" s="8" t="s">
        <v>35</v>
      </c>
      <c r="B221" s="6" t="s">
        <v>34</v>
      </c>
      <c r="C221" s="6" t="s">
        <v>31</v>
      </c>
      <c r="D221" s="3">
        <v>60.7</v>
      </c>
      <c r="E221" s="3">
        <v>0</v>
      </c>
      <c r="F221" s="3">
        <v>0</v>
      </c>
      <c r="G221" s="3">
        <v>0</v>
      </c>
      <c r="H221" s="3">
        <v>3</v>
      </c>
      <c r="I221" s="3">
        <v>45</v>
      </c>
      <c r="J221" s="3">
        <v>3</v>
      </c>
      <c r="K221" s="14">
        <f t="shared" si="6"/>
        <v>51</v>
      </c>
      <c r="L221" s="12">
        <v>568.5</v>
      </c>
      <c r="M221" s="14">
        <f t="shared" si="7"/>
        <v>11.147058823529411</v>
      </c>
    </row>
    <row r="222" spans="1:13">
      <c r="A222" s="8" t="s">
        <v>25</v>
      </c>
      <c r="B222" s="6" t="s">
        <v>24</v>
      </c>
      <c r="C222" s="6" t="s">
        <v>20</v>
      </c>
      <c r="D222" s="3">
        <v>58.3</v>
      </c>
      <c r="E222" s="3">
        <v>0</v>
      </c>
      <c r="F222" s="3">
        <v>5</v>
      </c>
      <c r="G222" s="3">
        <v>2</v>
      </c>
      <c r="H222" s="3">
        <v>3</v>
      </c>
      <c r="I222" s="3">
        <v>39.5</v>
      </c>
      <c r="J222" s="3">
        <v>2.9</v>
      </c>
      <c r="K222" s="14">
        <f t="shared" si="6"/>
        <v>52.4</v>
      </c>
      <c r="L222" s="12">
        <v>652.79999999999995</v>
      </c>
      <c r="M222" s="14">
        <f t="shared" si="7"/>
        <v>12.458015267175572</v>
      </c>
    </row>
    <row r="223" spans="1:13">
      <c r="A223" s="8" t="s">
        <v>158</v>
      </c>
      <c r="B223" s="6" t="s">
        <v>157</v>
      </c>
      <c r="C223" s="6" t="s">
        <v>155</v>
      </c>
      <c r="D223" s="3">
        <v>28</v>
      </c>
      <c r="E223" s="3">
        <v>0</v>
      </c>
      <c r="F223" s="3">
        <v>0</v>
      </c>
      <c r="G223" s="3">
        <v>0.5</v>
      </c>
      <c r="H223" s="3">
        <v>1</v>
      </c>
      <c r="I223" s="3">
        <v>22</v>
      </c>
      <c r="J223" s="3">
        <v>0</v>
      </c>
      <c r="K223" s="14">
        <f t="shared" si="6"/>
        <v>23.5</v>
      </c>
      <c r="L223" s="12">
        <v>249.5</v>
      </c>
      <c r="M223" s="14">
        <f t="shared" si="7"/>
        <v>10.617021276595745</v>
      </c>
    </row>
    <row r="224" spans="1:13">
      <c r="A224" s="8" t="s">
        <v>428</v>
      </c>
      <c r="B224" s="6" t="s">
        <v>427</v>
      </c>
      <c r="C224" s="6" t="s">
        <v>422</v>
      </c>
      <c r="D224" s="3">
        <v>87</v>
      </c>
      <c r="E224" s="3">
        <v>0</v>
      </c>
      <c r="F224" s="3">
        <v>4</v>
      </c>
      <c r="G224" s="3">
        <v>0</v>
      </c>
      <c r="H224" s="3">
        <v>5</v>
      </c>
      <c r="I224" s="3">
        <v>62</v>
      </c>
      <c r="J224" s="3">
        <v>3</v>
      </c>
      <c r="K224" s="14">
        <f t="shared" si="6"/>
        <v>74</v>
      </c>
      <c r="L224" s="12">
        <v>1053.4000000000001</v>
      </c>
      <c r="M224" s="14">
        <f t="shared" si="7"/>
        <v>14.235135135135137</v>
      </c>
    </row>
    <row r="225" spans="1:13">
      <c r="A225" s="8" t="s">
        <v>125</v>
      </c>
      <c r="B225" s="6" t="s">
        <v>124</v>
      </c>
      <c r="C225" s="6" t="s">
        <v>121</v>
      </c>
      <c r="D225" s="3">
        <v>112.9</v>
      </c>
      <c r="E225" s="3">
        <v>0</v>
      </c>
      <c r="F225" s="3">
        <v>10</v>
      </c>
      <c r="G225" s="3">
        <v>0</v>
      </c>
      <c r="H225" s="3">
        <v>6.5</v>
      </c>
      <c r="I225" s="3">
        <v>77.900000000000006</v>
      </c>
      <c r="J225" s="3">
        <v>3</v>
      </c>
      <c r="K225" s="14">
        <f t="shared" si="6"/>
        <v>97.4</v>
      </c>
      <c r="L225" s="12">
        <v>1516.1</v>
      </c>
      <c r="M225" s="14">
        <f t="shared" si="7"/>
        <v>15.565708418891168</v>
      </c>
    </row>
    <row r="226" spans="1:13">
      <c r="A226" s="8" t="s">
        <v>388</v>
      </c>
      <c r="B226" s="6" t="s">
        <v>387</v>
      </c>
      <c r="C226" s="6" t="s">
        <v>386</v>
      </c>
      <c r="D226" s="3">
        <v>67</v>
      </c>
      <c r="E226" s="3">
        <v>0</v>
      </c>
      <c r="F226" s="3">
        <v>0</v>
      </c>
      <c r="G226" s="3">
        <v>1.5</v>
      </c>
      <c r="H226" s="3">
        <v>2</v>
      </c>
      <c r="I226" s="3">
        <v>52.5</v>
      </c>
      <c r="J226" s="3">
        <v>2</v>
      </c>
      <c r="K226" s="14">
        <f t="shared" si="6"/>
        <v>58</v>
      </c>
      <c r="L226" s="12">
        <v>841.4</v>
      </c>
      <c r="M226" s="14">
        <f t="shared" si="7"/>
        <v>14.506896551724138</v>
      </c>
    </row>
    <row r="227" spans="1:13">
      <c r="A227" s="8" t="s">
        <v>557</v>
      </c>
      <c r="B227" s="6" t="s">
        <v>556</v>
      </c>
      <c r="C227" s="6" t="s">
        <v>551</v>
      </c>
      <c r="D227" s="3">
        <v>505.6</v>
      </c>
      <c r="E227" s="3">
        <v>74</v>
      </c>
      <c r="F227" s="3">
        <v>10.4</v>
      </c>
      <c r="G227" s="3">
        <v>3</v>
      </c>
      <c r="H227" s="3">
        <v>25</v>
      </c>
      <c r="I227" s="3">
        <v>310</v>
      </c>
      <c r="J227" s="3">
        <v>4</v>
      </c>
      <c r="K227" s="14">
        <f t="shared" si="6"/>
        <v>352.4</v>
      </c>
      <c r="L227" s="12">
        <v>5632.4</v>
      </c>
      <c r="M227" s="14">
        <f t="shared" si="7"/>
        <v>15.982973893303065</v>
      </c>
    </row>
    <row r="228" spans="1:13">
      <c r="A228" s="8" t="s">
        <v>461</v>
      </c>
      <c r="B228" s="6" t="s">
        <v>460</v>
      </c>
      <c r="C228" s="6" t="s">
        <v>458</v>
      </c>
      <c r="D228" s="3">
        <v>36.1</v>
      </c>
      <c r="E228" s="3">
        <v>0.9</v>
      </c>
      <c r="F228" s="3">
        <v>0</v>
      </c>
      <c r="G228" s="3">
        <v>0</v>
      </c>
      <c r="H228" s="3">
        <v>2</v>
      </c>
      <c r="I228" s="3">
        <v>28.8</v>
      </c>
      <c r="J228" s="3">
        <v>0</v>
      </c>
      <c r="K228" s="14">
        <f t="shared" si="6"/>
        <v>30.8</v>
      </c>
      <c r="L228" s="12">
        <v>375.9</v>
      </c>
      <c r="M228" s="14">
        <f t="shared" si="7"/>
        <v>12.204545454545453</v>
      </c>
    </row>
    <row r="229" spans="1:13">
      <c r="A229" s="8" t="s">
        <v>232</v>
      </c>
      <c r="B229" s="6" t="s">
        <v>657</v>
      </c>
      <c r="C229" s="6" t="s">
        <v>227</v>
      </c>
      <c r="D229" s="3">
        <v>42.4</v>
      </c>
      <c r="E229" s="3">
        <v>0</v>
      </c>
      <c r="F229" s="3">
        <v>4.4000000000000004</v>
      </c>
      <c r="G229" s="3">
        <v>0</v>
      </c>
      <c r="H229" s="3">
        <v>2</v>
      </c>
      <c r="I229" s="3">
        <v>29</v>
      </c>
      <c r="J229" s="3">
        <v>0</v>
      </c>
      <c r="K229" s="14">
        <f t="shared" si="6"/>
        <v>35.4</v>
      </c>
      <c r="L229" s="12">
        <v>524.1</v>
      </c>
      <c r="M229" s="14">
        <f t="shared" si="7"/>
        <v>14.805084745762713</v>
      </c>
    </row>
    <row r="230" spans="1:13">
      <c r="A230" s="8" t="s">
        <v>234</v>
      </c>
      <c r="B230" s="6" t="s">
        <v>233</v>
      </c>
      <c r="C230" s="6" t="s">
        <v>227</v>
      </c>
      <c r="D230" s="3">
        <v>67.599999999999994</v>
      </c>
      <c r="E230" s="3">
        <v>1</v>
      </c>
      <c r="F230" s="3">
        <v>4</v>
      </c>
      <c r="G230" s="3">
        <v>1</v>
      </c>
      <c r="H230" s="3">
        <v>3</v>
      </c>
      <c r="I230" s="3">
        <v>48</v>
      </c>
      <c r="J230" s="3">
        <v>0</v>
      </c>
      <c r="K230" s="14">
        <f t="shared" si="6"/>
        <v>56</v>
      </c>
      <c r="L230" s="12">
        <v>758.7</v>
      </c>
      <c r="M230" s="14">
        <f t="shared" si="7"/>
        <v>13.548214285714286</v>
      </c>
    </row>
    <row r="231" spans="1:13">
      <c r="A231" s="8" t="s">
        <v>174</v>
      </c>
      <c r="B231" s="6" t="s">
        <v>173</v>
      </c>
      <c r="C231" s="6" t="s">
        <v>170</v>
      </c>
      <c r="D231" s="3">
        <v>460.7</v>
      </c>
      <c r="E231" s="3">
        <v>4</v>
      </c>
      <c r="F231" s="3">
        <v>25</v>
      </c>
      <c r="G231" s="3">
        <v>13</v>
      </c>
      <c r="H231" s="3">
        <v>27</v>
      </c>
      <c r="I231" s="3">
        <v>312.89999999999998</v>
      </c>
      <c r="J231" s="3">
        <v>0</v>
      </c>
      <c r="K231" s="14">
        <f t="shared" si="6"/>
        <v>377.9</v>
      </c>
      <c r="L231" s="12">
        <v>6072.3</v>
      </c>
      <c r="M231" s="14">
        <f t="shared" si="7"/>
        <v>16.068536649907383</v>
      </c>
    </row>
    <row r="232" spans="1:13">
      <c r="A232" s="8" t="s">
        <v>491</v>
      </c>
      <c r="B232" s="6" t="s">
        <v>490</v>
      </c>
      <c r="C232" s="6" t="s">
        <v>483</v>
      </c>
      <c r="D232" s="3">
        <v>28.8</v>
      </c>
      <c r="E232" s="3">
        <v>0</v>
      </c>
      <c r="F232" s="3">
        <v>0</v>
      </c>
      <c r="G232" s="3">
        <v>1</v>
      </c>
      <c r="H232" s="3">
        <v>1</v>
      </c>
      <c r="I232" s="3">
        <v>21.8</v>
      </c>
      <c r="J232" s="3">
        <v>0</v>
      </c>
      <c r="K232" s="14">
        <f t="shared" si="6"/>
        <v>23.8</v>
      </c>
      <c r="L232" s="12">
        <v>338.2</v>
      </c>
      <c r="M232" s="14">
        <f t="shared" si="7"/>
        <v>14.210084033613445</v>
      </c>
    </row>
    <row r="233" spans="1:13">
      <c r="A233" s="8" t="s">
        <v>390</v>
      </c>
      <c r="B233" s="6" t="s">
        <v>389</v>
      </c>
      <c r="C233" s="6" t="s">
        <v>386</v>
      </c>
      <c r="D233" s="3">
        <v>138</v>
      </c>
      <c r="E233" s="3">
        <v>0</v>
      </c>
      <c r="F233" s="3">
        <v>11</v>
      </c>
      <c r="G233" s="3">
        <v>6</v>
      </c>
      <c r="H233" s="3">
        <v>8</v>
      </c>
      <c r="I233" s="3">
        <v>95</v>
      </c>
      <c r="J233" s="3">
        <v>1</v>
      </c>
      <c r="K233" s="14">
        <f t="shared" si="6"/>
        <v>121</v>
      </c>
      <c r="L233" s="12">
        <v>1781.2</v>
      </c>
      <c r="M233" s="14">
        <f t="shared" si="7"/>
        <v>14.720661157024793</v>
      </c>
    </row>
    <row r="234" spans="1:13">
      <c r="A234" s="8" t="s">
        <v>392</v>
      </c>
      <c r="B234" s="6" t="s">
        <v>391</v>
      </c>
      <c r="C234" s="6" t="s">
        <v>386</v>
      </c>
      <c r="D234" s="3">
        <v>140.5</v>
      </c>
      <c r="E234" s="3">
        <v>0</v>
      </c>
      <c r="F234" s="3">
        <v>2</v>
      </c>
      <c r="G234" s="3">
        <v>0</v>
      </c>
      <c r="H234" s="3">
        <v>10</v>
      </c>
      <c r="I234" s="3">
        <v>110.5</v>
      </c>
      <c r="J234" s="3">
        <v>0</v>
      </c>
      <c r="K234" s="14">
        <f t="shared" si="6"/>
        <v>122.5</v>
      </c>
      <c r="L234" s="12">
        <v>1900.4</v>
      </c>
      <c r="M234" s="14">
        <f t="shared" si="7"/>
        <v>15.513469387755103</v>
      </c>
    </row>
    <row r="235" spans="1:13">
      <c r="A235" s="8" t="s">
        <v>394</v>
      </c>
      <c r="B235" s="6" t="s">
        <v>393</v>
      </c>
      <c r="C235" s="6" t="s">
        <v>386</v>
      </c>
      <c r="D235" s="3">
        <v>71</v>
      </c>
      <c r="E235" s="3">
        <v>0</v>
      </c>
      <c r="F235" s="3">
        <v>3.5</v>
      </c>
      <c r="G235" s="3">
        <v>0</v>
      </c>
      <c r="H235" s="3">
        <v>4</v>
      </c>
      <c r="I235" s="3">
        <v>51.3</v>
      </c>
      <c r="J235" s="3">
        <v>1</v>
      </c>
      <c r="K235" s="14">
        <f t="shared" si="6"/>
        <v>59.8</v>
      </c>
      <c r="L235" s="12">
        <v>946.7</v>
      </c>
      <c r="M235" s="14">
        <f t="shared" si="7"/>
        <v>15.831103678929768</v>
      </c>
    </row>
    <row r="236" spans="1:13">
      <c r="A236" s="8" t="s">
        <v>369</v>
      </c>
      <c r="B236" s="6" t="s">
        <v>368</v>
      </c>
      <c r="C236" s="6" t="s">
        <v>360</v>
      </c>
      <c r="D236" s="3">
        <v>38.4</v>
      </c>
      <c r="E236" s="3">
        <v>0</v>
      </c>
      <c r="F236" s="3">
        <v>0</v>
      </c>
      <c r="G236" s="3">
        <v>1</v>
      </c>
      <c r="H236" s="3">
        <v>2</v>
      </c>
      <c r="I236" s="3">
        <v>28.3</v>
      </c>
      <c r="J236" s="3">
        <v>1</v>
      </c>
      <c r="K236" s="14">
        <f t="shared" si="6"/>
        <v>32.299999999999997</v>
      </c>
      <c r="L236" s="12">
        <v>428.8</v>
      </c>
      <c r="M236" s="14">
        <f t="shared" si="7"/>
        <v>13.275541795665637</v>
      </c>
    </row>
    <row r="237" spans="1:13">
      <c r="A237" s="8" t="s">
        <v>311</v>
      </c>
      <c r="B237" s="6" t="s">
        <v>310</v>
      </c>
      <c r="C237" s="6" t="s">
        <v>307</v>
      </c>
      <c r="D237" s="3">
        <v>60</v>
      </c>
      <c r="E237" s="3">
        <v>0</v>
      </c>
      <c r="F237" s="3">
        <v>3.6</v>
      </c>
      <c r="G237" s="3">
        <v>0</v>
      </c>
      <c r="H237" s="3">
        <v>2</v>
      </c>
      <c r="I237" s="3">
        <v>44.4</v>
      </c>
      <c r="J237" s="3">
        <v>1</v>
      </c>
      <c r="K237" s="14">
        <f t="shared" si="6"/>
        <v>51</v>
      </c>
      <c r="L237" s="12">
        <v>669.8</v>
      </c>
      <c r="M237" s="14">
        <f t="shared" si="7"/>
        <v>13.133333333333333</v>
      </c>
    </row>
    <row r="238" spans="1:13">
      <c r="A238" s="8" t="s">
        <v>559</v>
      </c>
      <c r="B238" s="6" t="s">
        <v>558</v>
      </c>
      <c r="C238" s="6" t="s">
        <v>551</v>
      </c>
      <c r="D238" s="3">
        <v>276.8</v>
      </c>
      <c r="E238" s="3">
        <v>30.1</v>
      </c>
      <c r="F238" s="3">
        <v>6.6</v>
      </c>
      <c r="G238" s="3">
        <v>4</v>
      </c>
      <c r="H238" s="3">
        <v>12</v>
      </c>
      <c r="I238" s="3">
        <v>174.5</v>
      </c>
      <c r="J238" s="3">
        <v>6</v>
      </c>
      <c r="K238" s="14">
        <f t="shared" si="6"/>
        <v>203.1</v>
      </c>
      <c r="L238" s="12">
        <v>3457.5</v>
      </c>
      <c r="M238" s="14">
        <f t="shared" si="7"/>
        <v>17.023633677991139</v>
      </c>
    </row>
    <row r="239" spans="1:13">
      <c r="A239" s="8" t="s">
        <v>579</v>
      </c>
      <c r="B239" s="6" t="s">
        <v>578</v>
      </c>
      <c r="C239" s="6" t="s">
        <v>577</v>
      </c>
      <c r="D239" s="3">
        <v>44</v>
      </c>
      <c r="E239" s="3">
        <v>0</v>
      </c>
      <c r="F239" s="3">
        <v>0</v>
      </c>
      <c r="G239" s="3">
        <v>0.5</v>
      </c>
      <c r="H239" s="3">
        <v>2</v>
      </c>
      <c r="I239" s="3">
        <v>33.799999999999997</v>
      </c>
      <c r="J239" s="3">
        <v>0</v>
      </c>
      <c r="K239" s="14">
        <f t="shared" si="6"/>
        <v>36.299999999999997</v>
      </c>
      <c r="L239" s="12">
        <v>454.7</v>
      </c>
      <c r="M239" s="14">
        <f t="shared" si="7"/>
        <v>12.526170798898072</v>
      </c>
    </row>
    <row r="240" spans="1:13">
      <c r="A240" s="8" t="s">
        <v>312</v>
      </c>
      <c r="B240" s="6" t="s">
        <v>307</v>
      </c>
      <c r="C240" s="6" t="s">
        <v>307</v>
      </c>
      <c r="D240" s="3">
        <v>479.4</v>
      </c>
      <c r="E240" s="3">
        <v>168.5</v>
      </c>
      <c r="F240" s="3">
        <v>9</v>
      </c>
      <c r="G240" s="3">
        <v>5</v>
      </c>
      <c r="H240" s="3">
        <v>14</v>
      </c>
      <c r="I240" s="3">
        <v>192.5</v>
      </c>
      <c r="J240" s="3">
        <v>0</v>
      </c>
      <c r="K240" s="14">
        <f t="shared" si="6"/>
        <v>220.5</v>
      </c>
      <c r="L240" s="12">
        <v>3527.7</v>
      </c>
      <c r="M240" s="14">
        <f t="shared" si="7"/>
        <v>15.998639455782312</v>
      </c>
    </row>
    <row r="241" spans="1:13">
      <c r="A241" s="8" t="s">
        <v>429</v>
      </c>
      <c r="B241" s="6" t="s">
        <v>662</v>
      </c>
      <c r="C241" s="6" t="s">
        <v>422</v>
      </c>
      <c r="D241" s="3">
        <v>31</v>
      </c>
      <c r="E241" s="3">
        <v>0</v>
      </c>
      <c r="F241" s="3">
        <v>2.4</v>
      </c>
      <c r="G241" s="3">
        <v>0</v>
      </c>
      <c r="H241" s="3">
        <v>1</v>
      </c>
      <c r="I241" s="3">
        <v>22.3</v>
      </c>
      <c r="J241" s="3">
        <v>1</v>
      </c>
      <c r="K241" s="14">
        <f t="shared" si="6"/>
        <v>26.7</v>
      </c>
      <c r="L241" s="12">
        <v>315.2</v>
      </c>
      <c r="M241" s="14">
        <f t="shared" si="7"/>
        <v>11.805243445692884</v>
      </c>
    </row>
    <row r="242" spans="1:13">
      <c r="A242" s="8" t="s">
        <v>430</v>
      </c>
      <c r="B242" s="6" t="s">
        <v>663</v>
      </c>
      <c r="C242" s="6" t="s">
        <v>422</v>
      </c>
      <c r="D242" s="3">
        <v>29.8</v>
      </c>
      <c r="E242" s="3">
        <v>0</v>
      </c>
      <c r="F242" s="3">
        <v>0</v>
      </c>
      <c r="G242" s="3">
        <v>0</v>
      </c>
      <c r="H242" s="3">
        <v>1</v>
      </c>
      <c r="I242" s="3">
        <v>22</v>
      </c>
      <c r="J242" s="3">
        <v>1.5</v>
      </c>
      <c r="K242" s="14">
        <f t="shared" si="6"/>
        <v>24.5</v>
      </c>
      <c r="L242" s="12">
        <v>280.5</v>
      </c>
      <c r="M242" s="14">
        <f t="shared" si="7"/>
        <v>11.448979591836734</v>
      </c>
    </row>
    <row r="243" spans="1:13">
      <c r="A243" s="8" t="s">
        <v>169</v>
      </c>
      <c r="B243" s="6" t="s">
        <v>168</v>
      </c>
      <c r="C243" s="6" t="s">
        <v>165</v>
      </c>
      <c r="D243" s="3">
        <v>689.4</v>
      </c>
      <c r="E243" s="3">
        <v>86.5</v>
      </c>
      <c r="F243" s="3">
        <v>21.5</v>
      </c>
      <c r="G243" s="3">
        <v>6</v>
      </c>
      <c r="H243" s="3">
        <v>30</v>
      </c>
      <c r="I243" s="3">
        <v>375.6</v>
      </c>
      <c r="J243" s="3">
        <v>42.9</v>
      </c>
      <c r="K243" s="14">
        <f t="shared" si="6"/>
        <v>476</v>
      </c>
      <c r="L243" s="12">
        <v>7068.8</v>
      </c>
      <c r="M243" s="14">
        <f t="shared" si="7"/>
        <v>14.850420168067227</v>
      </c>
    </row>
    <row r="244" spans="1:13">
      <c r="A244" s="8" t="s">
        <v>314</v>
      </c>
      <c r="B244" s="6" t="s">
        <v>313</v>
      </c>
      <c r="C244" s="6" t="s">
        <v>307</v>
      </c>
      <c r="D244" s="3">
        <v>131</v>
      </c>
      <c r="E244" s="3">
        <v>0</v>
      </c>
      <c r="F244" s="3">
        <v>4.2</v>
      </c>
      <c r="G244" s="3">
        <v>0</v>
      </c>
      <c r="H244" s="3">
        <v>8</v>
      </c>
      <c r="I244" s="3">
        <v>91.3</v>
      </c>
      <c r="J244" s="3">
        <v>5</v>
      </c>
      <c r="K244" s="14">
        <f t="shared" si="6"/>
        <v>108.5</v>
      </c>
      <c r="L244" s="12">
        <v>2116.8000000000002</v>
      </c>
      <c r="M244" s="14">
        <f t="shared" si="7"/>
        <v>19.509677419354841</v>
      </c>
    </row>
    <row r="245" spans="1:13">
      <c r="A245" s="8" t="s">
        <v>176</v>
      </c>
      <c r="B245" s="6" t="s">
        <v>175</v>
      </c>
      <c r="C245" s="6" t="s">
        <v>170</v>
      </c>
      <c r="D245" s="3">
        <v>24</v>
      </c>
      <c r="E245" s="3">
        <v>0</v>
      </c>
      <c r="F245" s="3">
        <v>0</v>
      </c>
      <c r="G245" s="3">
        <v>0</v>
      </c>
      <c r="H245" s="3">
        <v>1</v>
      </c>
      <c r="I245" s="3">
        <v>19</v>
      </c>
      <c r="J245" s="3">
        <v>0</v>
      </c>
      <c r="K245" s="14">
        <f t="shared" si="6"/>
        <v>20</v>
      </c>
      <c r="L245" s="12">
        <v>246.3</v>
      </c>
      <c r="M245" s="14">
        <f t="shared" si="7"/>
        <v>12.315000000000001</v>
      </c>
    </row>
    <row r="246" spans="1:13">
      <c r="A246" s="8" t="s">
        <v>236</v>
      </c>
      <c r="B246" s="6" t="s">
        <v>235</v>
      </c>
      <c r="C246" s="6" t="s">
        <v>227</v>
      </c>
      <c r="D246" s="3">
        <v>66.8</v>
      </c>
      <c r="E246" s="3">
        <v>0</v>
      </c>
      <c r="F246" s="3">
        <v>5.4</v>
      </c>
      <c r="G246" s="3">
        <v>0</v>
      </c>
      <c r="H246" s="3">
        <v>3</v>
      </c>
      <c r="I246" s="3">
        <v>47</v>
      </c>
      <c r="J246" s="3">
        <v>1</v>
      </c>
      <c r="K246" s="14">
        <f t="shared" si="6"/>
        <v>56.4</v>
      </c>
      <c r="L246" s="12">
        <v>810.3</v>
      </c>
      <c r="M246" s="14">
        <f t="shared" si="7"/>
        <v>14.367021276595745</v>
      </c>
    </row>
    <row r="247" spans="1:13">
      <c r="A247" s="8" t="s">
        <v>633</v>
      </c>
      <c r="B247" s="6" t="s">
        <v>632</v>
      </c>
      <c r="C247" s="6" t="s">
        <v>629</v>
      </c>
      <c r="D247" s="3">
        <v>63.5</v>
      </c>
      <c r="E247" s="3">
        <v>0</v>
      </c>
      <c r="F247" s="3">
        <v>0</v>
      </c>
      <c r="G247" s="3">
        <v>1</v>
      </c>
      <c r="H247" s="3">
        <v>3</v>
      </c>
      <c r="I247" s="3">
        <v>49.5</v>
      </c>
      <c r="J247" s="3">
        <v>0</v>
      </c>
      <c r="K247" s="14">
        <f t="shared" si="6"/>
        <v>53.5</v>
      </c>
      <c r="L247" s="12">
        <v>717.5</v>
      </c>
      <c r="M247" s="14">
        <f t="shared" si="7"/>
        <v>13.411214953271028</v>
      </c>
    </row>
    <row r="248" spans="1:13">
      <c r="A248" s="8" t="s">
        <v>100</v>
      </c>
      <c r="B248" s="6" t="s">
        <v>99</v>
      </c>
      <c r="C248" s="6" t="s">
        <v>98</v>
      </c>
      <c r="D248" s="3">
        <v>32.4</v>
      </c>
      <c r="E248" s="3">
        <v>0</v>
      </c>
      <c r="F248" s="3">
        <v>2.9</v>
      </c>
      <c r="G248" s="3">
        <v>0</v>
      </c>
      <c r="H248" s="3">
        <v>1</v>
      </c>
      <c r="I248" s="3">
        <v>22.5</v>
      </c>
      <c r="J248" s="3">
        <v>0</v>
      </c>
      <c r="K248" s="14">
        <f t="shared" si="6"/>
        <v>26.4</v>
      </c>
      <c r="L248" s="12">
        <v>331.9</v>
      </c>
      <c r="M248" s="14">
        <f t="shared" si="7"/>
        <v>12.571969696969697</v>
      </c>
    </row>
    <row r="249" spans="1:13">
      <c r="A249" s="8" t="s">
        <v>102</v>
      </c>
      <c r="B249" s="6" t="s">
        <v>101</v>
      </c>
      <c r="C249" s="6" t="s">
        <v>98</v>
      </c>
      <c r="D249" s="3">
        <v>31</v>
      </c>
      <c r="E249" s="3">
        <v>0</v>
      </c>
      <c r="F249" s="3">
        <v>0</v>
      </c>
      <c r="G249" s="3">
        <v>0</v>
      </c>
      <c r="H249" s="3">
        <v>2</v>
      </c>
      <c r="I249" s="3">
        <v>25</v>
      </c>
      <c r="J249" s="3">
        <v>0</v>
      </c>
      <c r="K249" s="14">
        <f t="shared" si="6"/>
        <v>27</v>
      </c>
      <c r="L249" s="12">
        <v>365.5</v>
      </c>
      <c r="M249" s="14">
        <f t="shared" si="7"/>
        <v>13.537037037037036</v>
      </c>
    </row>
    <row r="250" spans="1:13">
      <c r="A250" s="8" t="s">
        <v>316</v>
      </c>
      <c r="B250" s="6" t="s">
        <v>315</v>
      </c>
      <c r="C250" s="6" t="s">
        <v>307</v>
      </c>
      <c r="D250" s="3">
        <v>132.19999999999999</v>
      </c>
      <c r="E250" s="3">
        <v>0</v>
      </c>
      <c r="F250" s="3">
        <v>0</v>
      </c>
      <c r="G250" s="3">
        <v>0</v>
      </c>
      <c r="H250" s="3">
        <v>6</v>
      </c>
      <c r="I250" s="3">
        <v>106.2</v>
      </c>
      <c r="J250" s="3">
        <v>2</v>
      </c>
      <c r="K250" s="14">
        <f t="shared" si="6"/>
        <v>114.2</v>
      </c>
      <c r="L250" s="12">
        <v>1803.3</v>
      </c>
      <c r="M250" s="14">
        <f t="shared" si="7"/>
        <v>15.790718038528896</v>
      </c>
    </row>
    <row r="251" spans="1:13">
      <c r="A251" s="8" t="s">
        <v>104</v>
      </c>
      <c r="B251" s="6" t="s">
        <v>103</v>
      </c>
      <c r="C251" s="6" t="s">
        <v>98</v>
      </c>
      <c r="D251" s="3">
        <v>268.39999999999998</v>
      </c>
      <c r="E251" s="3">
        <v>49.4</v>
      </c>
      <c r="F251" s="3">
        <v>12</v>
      </c>
      <c r="G251" s="3">
        <v>12</v>
      </c>
      <c r="H251" s="3">
        <v>9</v>
      </c>
      <c r="I251" s="3">
        <v>124.7</v>
      </c>
      <c r="J251" s="3">
        <v>4</v>
      </c>
      <c r="K251" s="14">
        <f t="shared" si="6"/>
        <v>161.69999999999999</v>
      </c>
      <c r="L251" s="12">
        <v>2305</v>
      </c>
      <c r="M251" s="14">
        <f t="shared" si="7"/>
        <v>14.254792826221399</v>
      </c>
    </row>
    <row r="252" spans="1:13">
      <c r="A252" s="8" t="s">
        <v>524</v>
      </c>
      <c r="B252" s="6" t="s">
        <v>523</v>
      </c>
      <c r="C252" s="6" t="s">
        <v>522</v>
      </c>
      <c r="D252" s="3">
        <v>78.599999999999994</v>
      </c>
      <c r="E252" s="3">
        <v>0</v>
      </c>
      <c r="F252" s="3">
        <v>4.5999999999999996</v>
      </c>
      <c r="G252" s="3">
        <v>1</v>
      </c>
      <c r="H252" s="3">
        <v>5</v>
      </c>
      <c r="I252" s="3">
        <v>56</v>
      </c>
      <c r="J252" s="3">
        <v>0</v>
      </c>
      <c r="K252" s="14">
        <f t="shared" si="6"/>
        <v>66.599999999999994</v>
      </c>
      <c r="L252" s="12">
        <v>857.5</v>
      </c>
      <c r="M252" s="14">
        <f t="shared" si="7"/>
        <v>12.875375375375377</v>
      </c>
    </row>
    <row r="253" spans="1:13">
      <c r="A253" s="8" t="s">
        <v>628</v>
      </c>
      <c r="B253" s="6" t="s">
        <v>627</v>
      </c>
      <c r="C253" s="6" t="s">
        <v>526</v>
      </c>
      <c r="D253" s="3">
        <v>43.4</v>
      </c>
      <c r="E253" s="3">
        <v>0</v>
      </c>
      <c r="F253" s="3">
        <v>1.7</v>
      </c>
      <c r="G253" s="3">
        <v>1</v>
      </c>
      <c r="H253" s="3">
        <v>2</v>
      </c>
      <c r="I253" s="3">
        <v>34.200000000000003</v>
      </c>
      <c r="J253" s="3">
        <v>0</v>
      </c>
      <c r="K253" s="14">
        <f t="shared" si="6"/>
        <v>38.900000000000006</v>
      </c>
      <c r="L253" s="12">
        <v>409.1</v>
      </c>
      <c r="M253" s="14">
        <f t="shared" si="7"/>
        <v>10.516709511568122</v>
      </c>
    </row>
    <row r="254" spans="1:13">
      <c r="A254" s="8" t="s">
        <v>304</v>
      </c>
      <c r="B254" s="6" t="s">
        <v>303</v>
      </c>
      <c r="C254" s="6" t="s">
        <v>302</v>
      </c>
      <c r="D254" s="3">
        <v>18</v>
      </c>
      <c r="E254" s="3">
        <v>0</v>
      </c>
      <c r="F254" s="3">
        <v>0</v>
      </c>
      <c r="G254" s="3">
        <v>0</v>
      </c>
      <c r="H254" s="3">
        <v>1</v>
      </c>
      <c r="I254" s="3">
        <v>13</v>
      </c>
      <c r="J254" s="3">
        <v>0</v>
      </c>
      <c r="K254" s="14">
        <f t="shared" si="6"/>
        <v>14</v>
      </c>
      <c r="L254" s="12">
        <v>68</v>
      </c>
      <c r="M254" s="14">
        <f t="shared" si="7"/>
        <v>4.8571428571428568</v>
      </c>
    </row>
    <row r="255" spans="1:13">
      <c r="A255" s="8" t="s">
        <v>318</v>
      </c>
      <c r="B255" s="6" t="s">
        <v>317</v>
      </c>
      <c r="C255" s="6" t="s">
        <v>307</v>
      </c>
      <c r="D255" s="3">
        <v>152</v>
      </c>
      <c r="E255" s="3">
        <v>0</v>
      </c>
      <c r="F255" s="3">
        <v>0</v>
      </c>
      <c r="G255" s="3">
        <v>0</v>
      </c>
      <c r="H255" s="3">
        <v>7</v>
      </c>
      <c r="I255" s="3">
        <v>123</v>
      </c>
      <c r="J255" s="3">
        <v>2</v>
      </c>
      <c r="K255" s="14">
        <f t="shared" si="6"/>
        <v>132</v>
      </c>
      <c r="L255" s="12">
        <v>2534.8000000000002</v>
      </c>
      <c r="M255" s="14">
        <f t="shared" si="7"/>
        <v>19.203030303030303</v>
      </c>
    </row>
    <row r="256" spans="1:13">
      <c r="A256" s="8" t="s">
        <v>106</v>
      </c>
      <c r="B256" s="6" t="s">
        <v>105</v>
      </c>
      <c r="C256" s="6" t="s">
        <v>98</v>
      </c>
      <c r="D256" s="3">
        <v>211.5</v>
      </c>
      <c r="E256" s="3">
        <v>2</v>
      </c>
      <c r="F256" s="3">
        <v>6.5</v>
      </c>
      <c r="G256" s="3">
        <v>10</v>
      </c>
      <c r="H256" s="3">
        <v>6.5</v>
      </c>
      <c r="I256" s="3">
        <v>141.5</v>
      </c>
      <c r="J256" s="3">
        <v>6</v>
      </c>
      <c r="K256" s="14">
        <f t="shared" si="6"/>
        <v>170.5</v>
      </c>
      <c r="L256" s="12">
        <v>2644.3</v>
      </c>
      <c r="M256" s="14">
        <f t="shared" si="7"/>
        <v>15.50909090909091</v>
      </c>
    </row>
    <row r="257" spans="1:13">
      <c r="A257" s="8" t="s">
        <v>108</v>
      </c>
      <c r="B257" s="6" t="s">
        <v>107</v>
      </c>
      <c r="C257" s="6" t="s">
        <v>98</v>
      </c>
      <c r="D257" s="3">
        <v>18.7</v>
      </c>
      <c r="E257" s="3">
        <v>0</v>
      </c>
      <c r="F257" s="3">
        <v>0</v>
      </c>
      <c r="G257" s="3">
        <v>0</v>
      </c>
      <c r="H257" s="3">
        <v>1</v>
      </c>
      <c r="I257" s="3">
        <v>13</v>
      </c>
      <c r="J257" s="3">
        <v>1</v>
      </c>
      <c r="K257" s="14">
        <f t="shared" si="6"/>
        <v>15</v>
      </c>
      <c r="L257" s="12">
        <v>153</v>
      </c>
      <c r="M257" s="14">
        <f t="shared" si="7"/>
        <v>10.199999999999999</v>
      </c>
    </row>
    <row r="258" spans="1:13">
      <c r="A258" s="8" t="s">
        <v>127</v>
      </c>
      <c r="B258" s="6" t="s">
        <v>126</v>
      </c>
      <c r="C258" s="6" t="s">
        <v>121</v>
      </c>
      <c r="D258" s="3">
        <v>93</v>
      </c>
      <c r="E258" s="3">
        <v>7</v>
      </c>
      <c r="F258" s="3">
        <v>6.1</v>
      </c>
      <c r="G258" s="3">
        <v>0</v>
      </c>
      <c r="H258" s="3">
        <v>5</v>
      </c>
      <c r="I258" s="3">
        <v>62.4</v>
      </c>
      <c r="J258" s="3">
        <v>0</v>
      </c>
      <c r="K258" s="14">
        <f t="shared" si="6"/>
        <v>73.5</v>
      </c>
      <c r="L258" s="12">
        <v>1073.2</v>
      </c>
      <c r="M258" s="14">
        <f t="shared" si="7"/>
        <v>14.601360544217687</v>
      </c>
    </row>
    <row r="259" spans="1:13">
      <c r="A259" s="8" t="s">
        <v>292</v>
      </c>
      <c r="B259" s="6" t="s">
        <v>291</v>
      </c>
      <c r="C259" s="6" t="s">
        <v>288</v>
      </c>
      <c r="D259" s="3">
        <v>12.3</v>
      </c>
      <c r="E259" s="3">
        <v>0</v>
      </c>
      <c r="F259" s="3">
        <v>0</v>
      </c>
      <c r="G259" s="3">
        <v>0.3</v>
      </c>
      <c r="H259" s="3">
        <v>0.7</v>
      </c>
      <c r="I259" s="3">
        <v>10.3</v>
      </c>
      <c r="J259" s="3">
        <v>0</v>
      </c>
      <c r="K259" s="14">
        <f t="shared" si="6"/>
        <v>11.3</v>
      </c>
      <c r="L259" s="12">
        <v>116.5</v>
      </c>
      <c r="M259" s="14">
        <f t="shared" si="7"/>
        <v>10.309734513274336</v>
      </c>
    </row>
    <row r="260" spans="1:13">
      <c r="A260" s="8" t="s">
        <v>188</v>
      </c>
      <c r="B260" s="6" t="s">
        <v>187</v>
      </c>
      <c r="C260" s="6" t="s">
        <v>186</v>
      </c>
      <c r="D260" s="3">
        <v>700.1</v>
      </c>
      <c r="E260" s="3">
        <v>96.1</v>
      </c>
      <c r="F260" s="3">
        <v>24</v>
      </c>
      <c r="G260" s="3">
        <v>3</v>
      </c>
      <c r="H260" s="3">
        <v>40</v>
      </c>
      <c r="I260" s="3">
        <v>394.2</v>
      </c>
      <c r="J260" s="3">
        <v>26</v>
      </c>
      <c r="K260" s="14">
        <f t="shared" si="6"/>
        <v>487.2</v>
      </c>
      <c r="L260" s="12">
        <v>8200.6</v>
      </c>
      <c r="M260" s="14">
        <f t="shared" si="7"/>
        <v>16.832101806239738</v>
      </c>
    </row>
    <row r="261" spans="1:13">
      <c r="A261" s="8" t="s">
        <v>208</v>
      </c>
      <c r="B261" s="6" t="s">
        <v>207</v>
      </c>
      <c r="C261" s="6" t="s">
        <v>202</v>
      </c>
      <c r="D261" s="3">
        <v>14.2</v>
      </c>
      <c r="E261" s="3">
        <v>0</v>
      </c>
      <c r="F261" s="3">
        <v>0.5</v>
      </c>
      <c r="G261" s="3">
        <v>0.5</v>
      </c>
      <c r="H261" s="3">
        <v>1</v>
      </c>
      <c r="I261" s="3">
        <v>11</v>
      </c>
      <c r="J261" s="3">
        <v>0</v>
      </c>
      <c r="K261" s="14">
        <f t="shared" si="6"/>
        <v>13</v>
      </c>
      <c r="L261" s="12">
        <v>118.4</v>
      </c>
      <c r="M261" s="14">
        <f t="shared" si="7"/>
        <v>9.1076923076923073</v>
      </c>
    </row>
    <row r="262" spans="1:13">
      <c r="A262" s="8" t="s">
        <v>210</v>
      </c>
      <c r="B262" s="6" t="s">
        <v>209</v>
      </c>
      <c r="C262" s="6" t="s">
        <v>202</v>
      </c>
      <c r="D262" s="3">
        <v>25.9</v>
      </c>
      <c r="E262" s="3">
        <v>0</v>
      </c>
      <c r="F262" s="3">
        <v>0</v>
      </c>
      <c r="G262" s="3">
        <v>1</v>
      </c>
      <c r="H262" s="3">
        <v>1</v>
      </c>
      <c r="I262" s="3">
        <v>18.7</v>
      </c>
      <c r="J262" s="3">
        <v>1</v>
      </c>
      <c r="K262" s="14">
        <f t="shared" si="6"/>
        <v>21.7</v>
      </c>
      <c r="L262" s="12">
        <v>228</v>
      </c>
      <c r="M262" s="14">
        <f t="shared" si="7"/>
        <v>10.506912442396313</v>
      </c>
    </row>
    <row r="263" spans="1:13">
      <c r="A263" s="8" t="s">
        <v>11</v>
      </c>
      <c r="B263" s="6" t="s">
        <v>10</v>
      </c>
      <c r="C263" s="6" t="s">
        <v>7</v>
      </c>
      <c r="D263" s="3">
        <v>24.9</v>
      </c>
      <c r="E263" s="3">
        <v>2.9</v>
      </c>
      <c r="F263" s="3">
        <v>0</v>
      </c>
      <c r="G263" s="3">
        <v>1</v>
      </c>
      <c r="H263" s="3">
        <v>1</v>
      </c>
      <c r="I263" s="3">
        <v>17.2</v>
      </c>
      <c r="J263" s="3">
        <v>0</v>
      </c>
      <c r="K263" s="14">
        <f t="shared" si="6"/>
        <v>19.2</v>
      </c>
      <c r="L263" s="12">
        <v>198.5</v>
      </c>
      <c r="M263" s="14">
        <f t="shared" si="7"/>
        <v>10.338541666666668</v>
      </c>
    </row>
    <row r="264" spans="1:13">
      <c r="A264" s="8" t="s">
        <v>548</v>
      </c>
      <c r="B264" s="6" t="s">
        <v>547</v>
      </c>
      <c r="C264" s="6" t="s">
        <v>546</v>
      </c>
      <c r="D264" s="3">
        <v>408.5</v>
      </c>
      <c r="E264" s="3">
        <v>27</v>
      </c>
      <c r="F264" s="3">
        <v>0</v>
      </c>
      <c r="G264" s="3">
        <v>11</v>
      </c>
      <c r="H264" s="3">
        <v>13</v>
      </c>
      <c r="I264" s="3">
        <v>267</v>
      </c>
      <c r="J264" s="3">
        <v>5.5</v>
      </c>
      <c r="K264" s="14">
        <f t="shared" ref="K264:K292" si="8">F264+G264+H264+I264+J264</f>
        <v>296.5</v>
      </c>
      <c r="L264" s="12">
        <v>4516</v>
      </c>
      <c r="M264" s="14">
        <f t="shared" ref="M264:M294" si="9">L264/K264</f>
        <v>15.231028667790893</v>
      </c>
    </row>
    <row r="265" spans="1:13">
      <c r="A265" s="8" t="s">
        <v>129</v>
      </c>
      <c r="B265" s="6" t="s">
        <v>128</v>
      </c>
      <c r="C265" s="6" t="s">
        <v>121</v>
      </c>
      <c r="D265" s="3">
        <v>45</v>
      </c>
      <c r="E265" s="3">
        <v>0</v>
      </c>
      <c r="F265" s="3">
        <v>0</v>
      </c>
      <c r="G265" s="3">
        <v>0</v>
      </c>
      <c r="H265" s="3">
        <v>2</v>
      </c>
      <c r="I265" s="3">
        <v>36.4</v>
      </c>
      <c r="J265" s="3">
        <v>0</v>
      </c>
      <c r="K265" s="14">
        <f t="shared" si="8"/>
        <v>38.4</v>
      </c>
      <c r="L265" s="12">
        <v>371</v>
      </c>
      <c r="M265" s="14">
        <f t="shared" si="9"/>
        <v>9.6614583333333339</v>
      </c>
    </row>
    <row r="266" spans="1:13">
      <c r="A266" s="8" t="s">
        <v>306</v>
      </c>
      <c r="B266" s="6" t="s">
        <v>305</v>
      </c>
      <c r="C266" s="6" t="s">
        <v>302</v>
      </c>
      <c r="D266" s="3">
        <v>27.1</v>
      </c>
      <c r="E266" s="3">
        <v>2.5</v>
      </c>
      <c r="F266" s="3">
        <v>5</v>
      </c>
      <c r="G266" s="3">
        <v>1</v>
      </c>
      <c r="H266" s="3">
        <v>1</v>
      </c>
      <c r="I266" s="3">
        <v>13</v>
      </c>
      <c r="J266" s="3">
        <v>1</v>
      </c>
      <c r="K266" s="14">
        <f t="shared" si="8"/>
        <v>21</v>
      </c>
      <c r="L266" s="12">
        <v>228</v>
      </c>
      <c r="M266" s="14">
        <f t="shared" si="9"/>
        <v>10.857142857142858</v>
      </c>
    </row>
    <row r="267" spans="1:13">
      <c r="A267" s="8" t="s">
        <v>550</v>
      </c>
      <c r="B267" s="6" t="s">
        <v>549</v>
      </c>
      <c r="C267" s="6" t="s">
        <v>546</v>
      </c>
      <c r="D267" s="3">
        <v>64.599999999999994</v>
      </c>
      <c r="E267" s="3">
        <v>0.6</v>
      </c>
      <c r="F267" s="3">
        <v>2</v>
      </c>
      <c r="G267" s="3">
        <v>1</v>
      </c>
      <c r="H267" s="3">
        <v>3</v>
      </c>
      <c r="I267" s="3">
        <v>47</v>
      </c>
      <c r="J267" s="3">
        <v>2</v>
      </c>
      <c r="K267" s="14">
        <f t="shared" si="8"/>
        <v>55</v>
      </c>
      <c r="L267" s="12">
        <v>683</v>
      </c>
      <c r="M267" s="14">
        <f t="shared" si="9"/>
        <v>12.418181818181818</v>
      </c>
    </row>
    <row r="268" spans="1:13">
      <c r="A268" s="8" t="s">
        <v>635</v>
      </c>
      <c r="B268" s="6" t="s">
        <v>634</v>
      </c>
      <c r="C268" s="6" t="s">
        <v>629</v>
      </c>
      <c r="D268" s="3">
        <v>60</v>
      </c>
      <c r="E268" s="3">
        <v>0</v>
      </c>
      <c r="F268" s="3">
        <v>1.5</v>
      </c>
      <c r="G268" s="3">
        <v>0</v>
      </c>
      <c r="H268" s="3">
        <v>3</v>
      </c>
      <c r="I268" s="3">
        <v>44.5</v>
      </c>
      <c r="J268" s="3">
        <v>0</v>
      </c>
      <c r="K268" s="14">
        <f t="shared" si="8"/>
        <v>49</v>
      </c>
      <c r="L268" s="12">
        <v>658.1</v>
      </c>
      <c r="M268" s="14">
        <f t="shared" si="9"/>
        <v>13.43061224489796</v>
      </c>
    </row>
    <row r="269" spans="1:13">
      <c r="A269" s="8" t="s">
        <v>131</v>
      </c>
      <c r="B269" s="6" t="s">
        <v>130</v>
      </c>
      <c r="C269" s="6" t="s">
        <v>121</v>
      </c>
      <c r="D269" s="3">
        <v>50</v>
      </c>
      <c r="E269" s="3">
        <v>0</v>
      </c>
      <c r="F269" s="3">
        <v>2.7</v>
      </c>
      <c r="G269" s="3">
        <v>1</v>
      </c>
      <c r="H269" s="3">
        <v>2</v>
      </c>
      <c r="I269" s="3">
        <v>32.799999999999997</v>
      </c>
      <c r="J269" s="3">
        <v>1</v>
      </c>
      <c r="K269" s="14">
        <f t="shared" si="8"/>
        <v>39.5</v>
      </c>
      <c r="L269" s="12">
        <v>470.2</v>
      </c>
      <c r="M269" s="14">
        <f t="shared" si="9"/>
        <v>11.90379746835443</v>
      </c>
    </row>
    <row r="270" spans="1:13">
      <c r="A270" s="8" t="s">
        <v>160</v>
      </c>
      <c r="B270" s="6" t="s">
        <v>159</v>
      </c>
      <c r="C270" s="6" t="s">
        <v>155</v>
      </c>
      <c r="D270" s="3">
        <v>290.3</v>
      </c>
      <c r="E270" s="3">
        <v>55.5</v>
      </c>
      <c r="F270" s="3">
        <v>22.3</v>
      </c>
      <c r="G270" s="3">
        <v>1</v>
      </c>
      <c r="H270" s="3">
        <v>13</v>
      </c>
      <c r="I270" s="3">
        <v>139.1</v>
      </c>
      <c r="J270" s="3">
        <v>7.5</v>
      </c>
      <c r="K270" s="14">
        <f t="shared" si="8"/>
        <v>182.89999999999998</v>
      </c>
      <c r="L270" s="12">
        <v>2925.1</v>
      </c>
      <c r="M270" s="14">
        <f t="shared" si="9"/>
        <v>15.99289229086933</v>
      </c>
    </row>
    <row r="271" spans="1:13">
      <c r="A271" s="8" t="s">
        <v>50</v>
      </c>
      <c r="B271" s="6" t="s">
        <v>49</v>
      </c>
      <c r="C271" s="6" t="s">
        <v>36</v>
      </c>
      <c r="D271" s="3">
        <v>330.9</v>
      </c>
      <c r="E271" s="3">
        <v>108.9</v>
      </c>
      <c r="F271" s="3">
        <v>4</v>
      </c>
      <c r="G271" s="3">
        <v>14</v>
      </c>
      <c r="H271" s="3">
        <v>8</v>
      </c>
      <c r="I271" s="3">
        <v>99</v>
      </c>
      <c r="J271" s="3">
        <v>8</v>
      </c>
      <c r="K271" s="14">
        <f t="shared" si="8"/>
        <v>133</v>
      </c>
      <c r="L271" s="12">
        <v>1888</v>
      </c>
      <c r="M271" s="14">
        <f t="shared" si="9"/>
        <v>14.19548872180451</v>
      </c>
    </row>
    <row r="272" spans="1:13">
      <c r="A272" s="8" t="s">
        <v>142</v>
      </c>
      <c r="B272" s="6" t="s">
        <v>141</v>
      </c>
      <c r="C272" s="6" t="s">
        <v>138</v>
      </c>
      <c r="D272" s="3">
        <v>118.5</v>
      </c>
      <c r="E272" s="3">
        <v>0</v>
      </c>
      <c r="F272" s="3">
        <v>5</v>
      </c>
      <c r="G272" s="3">
        <v>1</v>
      </c>
      <c r="H272" s="3">
        <v>7</v>
      </c>
      <c r="I272" s="3">
        <v>82.3</v>
      </c>
      <c r="J272" s="3">
        <v>7.5</v>
      </c>
      <c r="K272" s="14">
        <f t="shared" si="8"/>
        <v>102.8</v>
      </c>
      <c r="L272" s="12">
        <v>1485.5</v>
      </c>
      <c r="M272" s="14">
        <f t="shared" si="9"/>
        <v>14.450389105058367</v>
      </c>
    </row>
    <row r="273" spans="1:13">
      <c r="A273" s="8" t="s">
        <v>52</v>
      </c>
      <c r="B273" s="6" t="s">
        <v>51</v>
      </c>
      <c r="C273" s="6" t="s">
        <v>36</v>
      </c>
      <c r="D273" s="3">
        <v>23.1</v>
      </c>
      <c r="E273" s="3">
        <v>0</v>
      </c>
      <c r="F273" s="3">
        <v>0</v>
      </c>
      <c r="G273" s="3">
        <v>0</v>
      </c>
      <c r="H273" s="3">
        <v>1</v>
      </c>
      <c r="I273" s="3">
        <v>18.399999999999999</v>
      </c>
      <c r="J273" s="3">
        <v>0</v>
      </c>
      <c r="K273" s="14">
        <f t="shared" si="8"/>
        <v>19.399999999999999</v>
      </c>
      <c r="L273" s="12">
        <v>271.60000000000002</v>
      </c>
      <c r="M273" s="14">
        <f t="shared" si="9"/>
        <v>14.000000000000002</v>
      </c>
    </row>
    <row r="274" spans="1:13">
      <c r="A274" s="8" t="s">
        <v>65</v>
      </c>
      <c r="B274" s="6" t="s">
        <v>64</v>
      </c>
      <c r="C274" s="6" t="s">
        <v>61</v>
      </c>
      <c r="D274" s="3">
        <v>86.5</v>
      </c>
      <c r="E274" s="3">
        <v>0</v>
      </c>
      <c r="F274" s="3">
        <v>6</v>
      </c>
      <c r="G274" s="3">
        <v>1</v>
      </c>
      <c r="H274" s="3">
        <v>4</v>
      </c>
      <c r="I274" s="3">
        <v>63.5</v>
      </c>
      <c r="J274" s="3">
        <v>0</v>
      </c>
      <c r="K274" s="14">
        <f t="shared" si="8"/>
        <v>74.5</v>
      </c>
      <c r="L274" s="12">
        <v>1012.5</v>
      </c>
      <c r="M274" s="14">
        <f t="shared" si="9"/>
        <v>13.590604026845638</v>
      </c>
    </row>
    <row r="275" spans="1:13">
      <c r="A275" s="8" t="s">
        <v>221</v>
      </c>
      <c r="B275" s="6" t="s">
        <v>220</v>
      </c>
      <c r="C275" s="6" t="s">
        <v>218</v>
      </c>
      <c r="D275" s="3">
        <v>47.2</v>
      </c>
      <c r="E275" s="3">
        <v>0</v>
      </c>
      <c r="F275" s="3">
        <v>2</v>
      </c>
      <c r="G275" s="3">
        <v>1</v>
      </c>
      <c r="H275" s="3">
        <v>3</v>
      </c>
      <c r="I275" s="3">
        <v>34.799999999999997</v>
      </c>
      <c r="J275" s="3">
        <v>0</v>
      </c>
      <c r="K275" s="14">
        <f t="shared" si="8"/>
        <v>40.799999999999997</v>
      </c>
      <c r="L275" s="12">
        <v>452.5</v>
      </c>
      <c r="M275" s="14">
        <f t="shared" si="9"/>
        <v>11.090686274509805</v>
      </c>
    </row>
    <row r="276" spans="1:13">
      <c r="A276" s="8" t="s">
        <v>440</v>
      </c>
      <c r="B276" s="6" t="s">
        <v>439</v>
      </c>
      <c r="C276" s="6" t="s">
        <v>438</v>
      </c>
      <c r="D276" s="3">
        <v>100.4</v>
      </c>
      <c r="E276" s="3">
        <v>16.100000000000001</v>
      </c>
      <c r="F276" s="3">
        <v>3</v>
      </c>
      <c r="G276" s="3">
        <v>3</v>
      </c>
      <c r="H276" s="3">
        <v>4</v>
      </c>
      <c r="I276" s="3">
        <v>50.5</v>
      </c>
      <c r="J276" s="3">
        <v>0</v>
      </c>
      <c r="K276" s="14">
        <f t="shared" si="8"/>
        <v>60.5</v>
      </c>
      <c r="L276" s="12">
        <v>917</v>
      </c>
      <c r="M276" s="14">
        <f t="shared" si="9"/>
        <v>15.15702479338843</v>
      </c>
    </row>
    <row r="277" spans="1:13">
      <c r="A277" s="8" t="s">
        <v>442</v>
      </c>
      <c r="B277" s="6" t="s">
        <v>441</v>
      </c>
      <c r="C277" s="6" t="s">
        <v>438</v>
      </c>
      <c r="D277" s="3">
        <v>18.7</v>
      </c>
      <c r="E277" s="3">
        <v>0</v>
      </c>
      <c r="F277" s="3">
        <v>1</v>
      </c>
      <c r="G277" s="3">
        <v>0</v>
      </c>
      <c r="H277" s="3">
        <v>1</v>
      </c>
      <c r="I277" s="3">
        <v>14.5</v>
      </c>
      <c r="J277" s="3">
        <v>0</v>
      </c>
      <c r="K277" s="14">
        <f t="shared" si="8"/>
        <v>16.5</v>
      </c>
      <c r="L277" s="12">
        <v>176.4</v>
      </c>
      <c r="M277" s="14">
        <f t="shared" si="9"/>
        <v>10.690909090909091</v>
      </c>
    </row>
    <row r="278" spans="1:13">
      <c r="A278" s="8" t="s">
        <v>144</v>
      </c>
      <c r="B278" s="6" t="s">
        <v>143</v>
      </c>
      <c r="C278" s="6" t="s">
        <v>138</v>
      </c>
      <c r="D278" s="3">
        <v>940.3</v>
      </c>
      <c r="E278" s="3">
        <v>150.30000000000001</v>
      </c>
      <c r="F278" s="3">
        <v>22.7</v>
      </c>
      <c r="G278" s="3">
        <v>8.5</v>
      </c>
      <c r="H278" s="3">
        <v>31</v>
      </c>
      <c r="I278" s="3">
        <v>570.20000000000005</v>
      </c>
      <c r="J278" s="3">
        <v>10.5</v>
      </c>
      <c r="K278" s="14">
        <f t="shared" si="8"/>
        <v>642.90000000000009</v>
      </c>
      <c r="L278" s="12">
        <v>10979.8</v>
      </c>
      <c r="M278" s="14">
        <f t="shared" si="9"/>
        <v>17.078550318867627</v>
      </c>
    </row>
    <row r="279" spans="1:13">
      <c r="A279" s="8" t="s">
        <v>359</v>
      </c>
      <c r="B279" s="6" t="s">
        <v>358</v>
      </c>
      <c r="C279" s="6" t="s">
        <v>353</v>
      </c>
      <c r="D279" s="3">
        <v>37.5</v>
      </c>
      <c r="E279" s="3">
        <v>0</v>
      </c>
      <c r="F279" s="3">
        <v>1.6</v>
      </c>
      <c r="G279" s="3">
        <v>1</v>
      </c>
      <c r="H279" s="3">
        <v>2</v>
      </c>
      <c r="I279" s="3">
        <v>27.4</v>
      </c>
      <c r="J279" s="3">
        <v>0</v>
      </c>
      <c r="K279" s="14">
        <f t="shared" si="8"/>
        <v>32</v>
      </c>
      <c r="L279" s="12">
        <v>344.5</v>
      </c>
      <c r="M279" s="14">
        <f t="shared" si="9"/>
        <v>10.765625</v>
      </c>
    </row>
    <row r="280" spans="1:13">
      <c r="A280" s="8" t="s">
        <v>67</v>
      </c>
      <c r="B280" s="6" t="s">
        <v>66</v>
      </c>
      <c r="C280" s="6" t="s">
        <v>61</v>
      </c>
      <c r="D280" s="3">
        <v>72.8</v>
      </c>
      <c r="E280" s="3">
        <v>5.5</v>
      </c>
      <c r="F280" s="3">
        <v>0</v>
      </c>
      <c r="G280" s="3">
        <v>2</v>
      </c>
      <c r="H280" s="3">
        <v>3</v>
      </c>
      <c r="I280" s="3">
        <v>50.3</v>
      </c>
      <c r="J280" s="3">
        <v>0</v>
      </c>
      <c r="K280" s="14">
        <f t="shared" si="8"/>
        <v>55.3</v>
      </c>
      <c r="L280" s="12">
        <v>792.2</v>
      </c>
      <c r="M280" s="14">
        <f t="shared" si="9"/>
        <v>14.325497287522605</v>
      </c>
    </row>
    <row r="281" spans="1:13">
      <c r="A281" s="8" t="s">
        <v>646</v>
      </c>
      <c r="B281" s="6" t="s">
        <v>645</v>
      </c>
      <c r="C281" s="6" t="s">
        <v>638</v>
      </c>
      <c r="D281" s="3">
        <v>1746.2</v>
      </c>
      <c r="E281" s="3">
        <v>288.8</v>
      </c>
      <c r="F281" s="3">
        <v>29</v>
      </c>
      <c r="G281" s="3">
        <v>28.6</v>
      </c>
      <c r="H281" s="3">
        <v>85</v>
      </c>
      <c r="I281" s="3">
        <v>1026.8</v>
      </c>
      <c r="J281" s="3">
        <v>20</v>
      </c>
      <c r="K281" s="14">
        <f t="shared" si="8"/>
        <v>1189.3999999999999</v>
      </c>
      <c r="L281" s="12">
        <v>18874.400000000001</v>
      </c>
      <c r="M281" s="14">
        <f t="shared" si="9"/>
        <v>15.868841432655124</v>
      </c>
    </row>
    <row r="282" spans="1:13">
      <c r="A282" s="8" t="s">
        <v>561</v>
      </c>
      <c r="B282" s="6" t="s">
        <v>560</v>
      </c>
      <c r="C282" s="6" t="s">
        <v>551</v>
      </c>
      <c r="D282" s="3">
        <v>1352.3</v>
      </c>
      <c r="E282" s="3">
        <v>206.6</v>
      </c>
      <c r="F282" s="3">
        <v>6.3</v>
      </c>
      <c r="G282" s="3">
        <v>26</v>
      </c>
      <c r="H282" s="3">
        <v>59</v>
      </c>
      <c r="I282" s="3">
        <v>722.4</v>
      </c>
      <c r="J282" s="3">
        <v>50.3</v>
      </c>
      <c r="K282" s="14">
        <f t="shared" si="8"/>
        <v>863.99999999999989</v>
      </c>
      <c r="L282" s="12">
        <v>13178.1</v>
      </c>
      <c r="M282" s="14">
        <f t="shared" si="9"/>
        <v>15.252430555555557</v>
      </c>
    </row>
    <row r="283" spans="1:13">
      <c r="A283" s="8" t="s">
        <v>149</v>
      </c>
      <c r="B283" s="6" t="s">
        <v>148</v>
      </c>
      <c r="C283" s="6" t="s">
        <v>145</v>
      </c>
      <c r="D283" s="3">
        <v>11.6</v>
      </c>
      <c r="E283" s="3">
        <v>0</v>
      </c>
      <c r="F283" s="3">
        <v>0</v>
      </c>
      <c r="G283" s="3">
        <v>0.5</v>
      </c>
      <c r="H283" s="3">
        <v>1</v>
      </c>
      <c r="I283" s="3">
        <v>7.5</v>
      </c>
      <c r="J283" s="3">
        <v>0.5</v>
      </c>
      <c r="K283" s="14">
        <f t="shared" si="8"/>
        <v>9.5</v>
      </c>
      <c r="L283" s="12">
        <v>102</v>
      </c>
      <c r="M283" s="14">
        <f t="shared" si="9"/>
        <v>10.736842105263158</v>
      </c>
    </row>
    <row r="284" spans="1:13">
      <c r="A284" s="8" t="s">
        <v>295</v>
      </c>
      <c r="B284" s="6" t="s">
        <v>294</v>
      </c>
      <c r="C284" s="6" t="s">
        <v>293</v>
      </c>
      <c r="D284" s="3">
        <v>97.5</v>
      </c>
      <c r="E284" s="3">
        <v>1</v>
      </c>
      <c r="F284" s="3">
        <v>8</v>
      </c>
      <c r="G284" s="3">
        <v>3</v>
      </c>
      <c r="H284" s="3">
        <v>5</v>
      </c>
      <c r="I284" s="3">
        <v>61.5</v>
      </c>
      <c r="J284" s="3">
        <v>1</v>
      </c>
      <c r="K284" s="14">
        <f t="shared" si="8"/>
        <v>78.5</v>
      </c>
      <c r="L284" s="12">
        <v>1198.7</v>
      </c>
      <c r="M284" s="14">
        <f t="shared" si="9"/>
        <v>15.270063694267517</v>
      </c>
    </row>
    <row r="285" spans="1:13">
      <c r="A285" s="8" t="s">
        <v>297</v>
      </c>
      <c r="B285" s="6" t="s">
        <v>296</v>
      </c>
      <c r="C285" s="6" t="s">
        <v>293</v>
      </c>
      <c r="D285" s="3">
        <v>43.5</v>
      </c>
      <c r="E285" s="3">
        <v>0</v>
      </c>
      <c r="F285" s="3">
        <v>3</v>
      </c>
      <c r="G285" s="3">
        <v>3</v>
      </c>
      <c r="H285" s="3">
        <v>0</v>
      </c>
      <c r="I285" s="3">
        <v>30.1</v>
      </c>
      <c r="J285" s="3">
        <v>1</v>
      </c>
      <c r="K285" s="14">
        <f t="shared" si="8"/>
        <v>37.1</v>
      </c>
      <c r="L285" s="12">
        <v>471.5</v>
      </c>
      <c r="M285" s="14">
        <f t="shared" si="9"/>
        <v>12.708894878706198</v>
      </c>
    </row>
    <row r="286" spans="1:13">
      <c r="A286" s="8" t="s">
        <v>299</v>
      </c>
      <c r="B286" s="6" t="s">
        <v>298</v>
      </c>
      <c r="C286" s="6" t="s">
        <v>293</v>
      </c>
      <c r="D286" s="3">
        <v>54.3</v>
      </c>
      <c r="E286" s="3">
        <v>0</v>
      </c>
      <c r="F286" s="3">
        <v>5</v>
      </c>
      <c r="G286" s="3">
        <v>0</v>
      </c>
      <c r="H286" s="3">
        <v>3</v>
      </c>
      <c r="I286" s="3">
        <v>41.3</v>
      </c>
      <c r="J286" s="3">
        <v>0</v>
      </c>
      <c r="K286" s="14">
        <f t="shared" si="8"/>
        <v>49.3</v>
      </c>
      <c r="L286" s="12">
        <v>456.1</v>
      </c>
      <c r="M286" s="14">
        <f t="shared" si="9"/>
        <v>9.2515212981744437</v>
      </c>
    </row>
    <row r="287" spans="1:13">
      <c r="A287" s="8" t="s">
        <v>301</v>
      </c>
      <c r="B287" s="6" t="s">
        <v>300</v>
      </c>
      <c r="C287" s="6" t="s">
        <v>293</v>
      </c>
      <c r="D287" s="3">
        <v>114.5</v>
      </c>
      <c r="E287" s="3">
        <v>0</v>
      </c>
      <c r="F287" s="3">
        <v>11.7</v>
      </c>
      <c r="G287" s="3">
        <v>0</v>
      </c>
      <c r="H287" s="3">
        <v>7</v>
      </c>
      <c r="I287" s="3">
        <v>79.7</v>
      </c>
      <c r="J287" s="3">
        <v>2</v>
      </c>
      <c r="K287" s="14">
        <f t="shared" si="8"/>
        <v>100.4</v>
      </c>
      <c r="L287" s="12">
        <v>1607.5</v>
      </c>
      <c r="M287" s="14">
        <f t="shared" si="9"/>
        <v>16.010956175298805</v>
      </c>
    </row>
    <row r="288" spans="1:13">
      <c r="A288" s="8" t="s">
        <v>241</v>
      </c>
      <c r="B288" s="6" t="s">
        <v>240</v>
      </c>
      <c r="C288" s="6" t="s">
        <v>237</v>
      </c>
      <c r="D288" s="3">
        <v>42.6</v>
      </c>
      <c r="E288" s="3">
        <v>0</v>
      </c>
      <c r="F288" s="3">
        <v>1.2</v>
      </c>
      <c r="G288" s="3">
        <v>1</v>
      </c>
      <c r="H288" s="3">
        <v>2</v>
      </c>
      <c r="I288" s="3">
        <v>28.8</v>
      </c>
      <c r="J288" s="3">
        <v>1</v>
      </c>
      <c r="K288" s="14">
        <f t="shared" si="8"/>
        <v>34</v>
      </c>
      <c r="L288" s="12">
        <v>296.5</v>
      </c>
      <c r="M288" s="14">
        <f t="shared" si="9"/>
        <v>8.7205882352941178</v>
      </c>
    </row>
    <row r="289" spans="1:13">
      <c r="A289" s="8" t="s">
        <v>69</v>
      </c>
      <c r="B289" s="6" t="s">
        <v>68</v>
      </c>
      <c r="C289" s="6" t="s">
        <v>61</v>
      </c>
      <c r="D289" s="3">
        <v>73.5</v>
      </c>
      <c r="E289" s="3">
        <v>0</v>
      </c>
      <c r="F289" s="3">
        <v>5</v>
      </c>
      <c r="G289" s="3">
        <v>2</v>
      </c>
      <c r="H289" s="3">
        <v>4</v>
      </c>
      <c r="I289" s="3">
        <v>50</v>
      </c>
      <c r="J289" s="3">
        <v>0</v>
      </c>
      <c r="K289" s="14">
        <f t="shared" si="8"/>
        <v>61</v>
      </c>
      <c r="L289" s="12">
        <v>984.8</v>
      </c>
      <c r="M289" s="14">
        <f t="shared" si="9"/>
        <v>16.144262295081965</v>
      </c>
    </row>
    <row r="290" spans="1:13">
      <c r="A290" s="8" t="s">
        <v>599</v>
      </c>
      <c r="B290" s="6" t="s">
        <v>598</v>
      </c>
      <c r="C290" s="6" t="s">
        <v>585</v>
      </c>
      <c r="D290" s="3">
        <v>23.8</v>
      </c>
      <c r="E290" s="3">
        <v>0</v>
      </c>
      <c r="F290" s="3">
        <v>3.4</v>
      </c>
      <c r="G290" s="3">
        <v>0.5</v>
      </c>
      <c r="H290" s="3">
        <v>0.7</v>
      </c>
      <c r="I290" s="3">
        <v>15</v>
      </c>
      <c r="J290" s="3">
        <v>0</v>
      </c>
      <c r="K290" s="14">
        <f t="shared" si="8"/>
        <v>19.600000000000001</v>
      </c>
      <c r="L290" s="12">
        <v>202</v>
      </c>
      <c r="M290" s="14">
        <f t="shared" si="9"/>
        <v>10.306122448979592</v>
      </c>
    </row>
    <row r="291" spans="1:13">
      <c r="A291" s="8" t="s">
        <v>226</v>
      </c>
      <c r="B291" s="6" t="s">
        <v>225</v>
      </c>
      <c r="C291" s="6" t="s">
        <v>222</v>
      </c>
      <c r="D291" s="3">
        <v>19.899999999999999</v>
      </c>
      <c r="E291" s="3">
        <v>0</v>
      </c>
      <c r="F291" s="3">
        <v>0</v>
      </c>
      <c r="G291" s="3">
        <v>0</v>
      </c>
      <c r="H291" s="3">
        <v>1</v>
      </c>
      <c r="I291" s="3">
        <v>15.6</v>
      </c>
      <c r="J291" s="3">
        <v>0</v>
      </c>
      <c r="K291" s="14">
        <f t="shared" si="8"/>
        <v>16.600000000000001</v>
      </c>
      <c r="L291" s="12">
        <v>149</v>
      </c>
      <c r="M291" s="14">
        <f t="shared" si="9"/>
        <v>8.975903614457831</v>
      </c>
    </row>
    <row r="292" spans="1:13">
      <c r="A292" s="8" t="s">
        <v>277</v>
      </c>
      <c r="B292" s="6" t="s">
        <v>660</v>
      </c>
      <c r="C292" s="6" t="s">
        <v>266</v>
      </c>
      <c r="D292" s="3">
        <v>2110.3000000000002</v>
      </c>
      <c r="E292" s="3">
        <v>199</v>
      </c>
      <c r="F292" s="3">
        <v>60.2</v>
      </c>
      <c r="G292" s="3">
        <v>6</v>
      </c>
      <c r="H292" s="3">
        <v>100</v>
      </c>
      <c r="I292" s="3">
        <v>1315.7</v>
      </c>
      <c r="J292" s="3">
        <v>62</v>
      </c>
      <c r="K292" s="14">
        <f t="shared" si="8"/>
        <v>1543.9</v>
      </c>
      <c r="L292" s="12">
        <v>26534.7</v>
      </c>
      <c r="M292" s="14">
        <f t="shared" si="9"/>
        <v>17.186799663190619</v>
      </c>
    </row>
    <row r="293" spans="1:13">
      <c r="B293" s="4"/>
      <c r="C293" s="4"/>
    </row>
    <row r="294" spans="1:13" s="5" customFormat="1">
      <c r="A294" s="9"/>
      <c r="B294" s="7" t="s">
        <v>647</v>
      </c>
      <c r="D294" s="2">
        <f>SUM(D7:D293)</f>
        <v>40970.500000000022</v>
      </c>
      <c r="E294" s="2">
        <f>SUM(E7:E293)</f>
        <v>3955.1</v>
      </c>
      <c r="F294" s="2">
        <f t="shared" ref="F294:L294" si="10">SUM(F7:F293)</f>
        <v>1320.3000000000002</v>
      </c>
      <c r="G294" s="2">
        <f t="shared" si="10"/>
        <v>516.90000000000009</v>
      </c>
      <c r="H294" s="2">
        <f t="shared" si="10"/>
        <v>1762.9</v>
      </c>
      <c r="I294" s="2">
        <f t="shared" si="10"/>
        <v>25680.200000000004</v>
      </c>
      <c r="J294" s="2">
        <f t="shared" si="10"/>
        <v>839.4</v>
      </c>
      <c r="K294" s="2">
        <f t="shared" si="10"/>
        <v>30119.700000000015</v>
      </c>
      <c r="L294" s="2">
        <f t="shared" si="10"/>
        <v>456000.50000000012</v>
      </c>
      <c r="M294" s="2">
        <f t="shared" si="9"/>
        <v>15.139609624265843</v>
      </c>
    </row>
  </sheetData>
  <autoFilter ref="A6:M6"/>
  <mergeCells count="2">
    <mergeCell ref="D1:M1"/>
    <mergeCell ref="D2:M2"/>
  </mergeCells>
  <phoneticPr fontId="0" type="noConversion"/>
  <printOptions horizontalCentered="1" gridLines="1"/>
  <pageMargins left="0.25" right="0.25" top="0.5" bottom="0.5" header="0.25" footer="0.25"/>
  <pageSetup pageOrder="overThenDown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2011-2012SelSchStatsDist</vt:lpstr>
      <vt:lpstr>'2011-2012SelSchStatsDist'!Print_Titles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2011-10-24T22:02:46Z</dcterms:created>
  <dcterms:modified xsi:type="dcterms:W3CDTF">2012-08-30T15:33:04Z</dcterms:modified>
</cp:coreProperties>
</file>