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9020" windowHeight="12405"/>
  </bookViews>
  <sheets>
    <sheet name="Sheet1" sheetId="2" r:id="rId1"/>
  </sheets>
  <definedNames>
    <definedName name="_xlnm.Print_Area" localSheetId="0">Sheet1!$A$1:$X$55</definedName>
  </definedNames>
  <calcPr calcId="145621"/>
</workbook>
</file>

<file path=xl/calcChain.xml><?xml version="1.0" encoding="utf-8"?>
<calcChain xmlns="http://schemas.openxmlformats.org/spreadsheetml/2006/main">
  <c r="F51" i="2" l="1"/>
  <c r="H51" i="2"/>
  <c r="J51" i="2"/>
  <c r="F43" i="2" l="1"/>
  <c r="H43" i="2" s="1"/>
  <c r="J43" i="2" s="1"/>
  <c r="F44" i="2"/>
  <c r="H44" i="2" s="1"/>
  <c r="J44" i="2" s="1"/>
  <c r="F45" i="2"/>
  <c r="F42" i="2" l="1"/>
  <c r="F35" i="2"/>
  <c r="F41" i="2" l="1"/>
  <c r="B22" i="2" l="1"/>
  <c r="F27" i="2" l="1"/>
  <c r="F28" i="2"/>
  <c r="F29" i="2"/>
  <c r="F30" i="2"/>
  <c r="F31" i="2"/>
  <c r="F32" i="2"/>
  <c r="F33" i="2"/>
  <c r="F34" i="2"/>
  <c r="F36" i="2"/>
  <c r="F37" i="2"/>
  <c r="F38" i="2"/>
  <c r="F39" i="2"/>
  <c r="F40" i="2"/>
  <c r="F46" i="2"/>
  <c r="F47" i="2"/>
  <c r="F48" i="2"/>
  <c r="F49" i="2"/>
  <c r="F50" i="2"/>
  <c r="F52" i="2"/>
  <c r="F53" i="2"/>
  <c r="J16" i="2"/>
  <c r="D55" i="2"/>
  <c r="F22" i="2" s="1"/>
  <c r="J14" i="2"/>
  <c r="J18" i="2" s="1"/>
  <c r="H42" i="2" l="1"/>
  <c r="J42" i="2" s="1"/>
  <c r="H45" i="2"/>
  <c r="J45" i="2" s="1"/>
  <c r="H41" i="2"/>
  <c r="J41" i="2" s="1"/>
  <c r="H35" i="2"/>
  <c r="J35" i="2" s="1"/>
  <c r="H28" i="2"/>
  <c r="J28" i="2" s="1"/>
  <c r="H30" i="2"/>
  <c r="J30" i="2" s="1"/>
  <c r="H32" i="2"/>
  <c r="J32" i="2" s="1"/>
  <c r="H34" i="2"/>
  <c r="J34" i="2" s="1"/>
  <c r="H37" i="2"/>
  <c r="J37" i="2" s="1"/>
  <c r="H39" i="2"/>
  <c r="J39" i="2" s="1"/>
  <c r="H46" i="2"/>
  <c r="J46" i="2" s="1"/>
  <c r="H48" i="2"/>
  <c r="J48" i="2" s="1"/>
  <c r="H50" i="2"/>
  <c r="J50" i="2" s="1"/>
  <c r="H53" i="2"/>
  <c r="J53" i="2" s="1"/>
  <c r="H22" i="2"/>
  <c r="H27" i="2"/>
  <c r="J27" i="2" s="1"/>
  <c r="H29" i="2"/>
  <c r="J29" i="2" s="1"/>
  <c r="H31" i="2"/>
  <c r="J31" i="2" s="1"/>
  <c r="H33" i="2"/>
  <c r="J33" i="2" s="1"/>
  <c r="H36" i="2"/>
  <c r="J36" i="2" s="1"/>
  <c r="H38" i="2"/>
  <c r="J38" i="2" s="1"/>
  <c r="H40" i="2"/>
  <c r="J40" i="2" s="1"/>
  <c r="H47" i="2"/>
  <c r="J47" i="2" s="1"/>
  <c r="H49" i="2"/>
  <c r="J49" i="2" s="1"/>
  <c r="H52" i="2"/>
  <c r="J52" i="2" s="1"/>
  <c r="F25" i="2"/>
  <c r="H25" i="2" s="1"/>
  <c r="J25" i="2" s="1"/>
  <c r="F23" i="2"/>
  <c r="H23" i="2" s="1"/>
  <c r="J23" i="2" s="1"/>
  <c r="F26" i="2"/>
  <c r="H26" i="2" s="1"/>
  <c r="J26" i="2" s="1"/>
  <c r="F24" i="2"/>
  <c r="H24" i="2" s="1"/>
  <c r="J24" i="2" s="1"/>
  <c r="H55" i="2" l="1"/>
  <c r="F55" i="2"/>
  <c r="J22" i="2"/>
  <c r="J55" i="2" l="1"/>
</calcChain>
</file>

<file path=xl/sharedStrings.xml><?xml version="1.0" encoding="utf-8"?>
<sst xmlns="http://schemas.openxmlformats.org/spreadsheetml/2006/main" count="29" uniqueCount="29">
  <si>
    <t>Contact Name</t>
  </si>
  <si>
    <t>Title</t>
  </si>
  <si>
    <t>Phone #</t>
  </si>
  <si>
    <t>Date</t>
  </si>
  <si>
    <t>Estimated Special Education State Aid</t>
  </si>
  <si>
    <t>Estimated Direct Payment to Coop/Interlocal</t>
  </si>
  <si>
    <t>#1 minus #2</t>
  </si>
  <si>
    <t>Coop Direct Receipts as % of Total State Aid</t>
  </si>
  <si>
    <t>#2 divided by #1</t>
  </si>
  <si>
    <t>Remaining % to Allocate</t>
  </si>
  <si>
    <t>100% minus #4</t>
  </si>
  <si>
    <t>Total</t>
  </si>
  <si>
    <t>Sponsoring District</t>
  </si>
  <si>
    <t xml:space="preserve">USD/Cooperative/Interlocal # </t>
  </si>
  <si>
    <t>Local Contribution Amount $</t>
  </si>
  <si>
    <t>% of Local Contributions        to Total</t>
  </si>
  <si>
    <t>USD #</t>
  </si>
  <si>
    <t>Amounts for School Districts Received on Behalf of an Interlocal or Cooperative</t>
  </si>
  <si>
    <t>D0</t>
  </si>
  <si>
    <t>Estimated state aid to be received from participating districts</t>
  </si>
  <si>
    <t>Col A</t>
  </si>
  <si>
    <t>Col B</t>
  </si>
  <si>
    <t>Col C</t>
  </si>
  <si>
    <t>Col D</t>
  </si>
  <si>
    <t>Col E</t>
  </si>
  <si>
    <t>Percent of State Aid for each USD/Interlocal (C times #5)</t>
  </si>
  <si>
    <t>2014-15 Est. Special Education State Aid Dollars   (D times #1)</t>
  </si>
  <si>
    <t>2014-15 Form 120-A</t>
  </si>
  <si>
    <t>Estimated 2014-15 Special Education State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</si>
</sst>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000%"/>
  </numFmts>
  <fonts count="6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3" fontId="2" fillId="3" borderId="2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10" fontId="2" fillId="0" borderId="2" xfId="0" applyNumberFormat="1" applyFont="1" applyFill="1" applyBorder="1" applyAlignment="1">
      <alignment horizontal="right"/>
    </xf>
    <xf numFmtId="16" fontId="2" fillId="0" borderId="0" xfId="0" applyNumberFormat="1" applyFont="1" applyFill="1" applyAlignment="1">
      <alignment horizontal="right"/>
    </xf>
    <xf numFmtId="10" fontId="2" fillId="0" borderId="0" xfId="0" applyNumberFormat="1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3" borderId="2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Fill="1" applyBorder="1"/>
    <xf numFmtId="10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/>
    <xf numFmtId="10" fontId="2" fillId="0" borderId="0" xfId="0" applyNumberFormat="1" applyFont="1" applyFill="1" applyBorder="1"/>
    <xf numFmtId="165" fontId="2" fillId="0" borderId="0" xfId="0" applyNumberFormat="1" applyFont="1" applyFill="1"/>
    <xf numFmtId="165" fontId="2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164" fontId="2" fillId="0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0" fontId="2" fillId="0" borderId="3" xfId="0" applyNumberFormat="1" applyFont="1" applyFill="1" applyBorder="1" applyAlignment="1">
      <alignment horizontal="right"/>
    </xf>
    <xf numFmtId="164" fontId="2" fillId="4" borderId="0" xfId="0" applyNumberFormat="1" applyFont="1" applyFill="1" applyBorder="1"/>
    <xf numFmtId="10" fontId="2" fillId="4" borderId="2" xfId="0" applyNumberFormat="1" applyFont="1" applyFill="1" applyBorder="1" applyAlignment="1">
      <alignment horizontal="right"/>
    </xf>
    <xf numFmtId="10" fontId="2" fillId="4" borderId="0" xfId="0" applyNumberFormat="1" applyFont="1" applyFill="1" applyBorder="1" applyAlignment="1">
      <alignment horizontal="right"/>
    </xf>
    <xf numFmtId="166" fontId="2" fillId="4" borderId="0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/>
    </xf>
    <xf numFmtId="0" fontId="2" fillId="4" borderId="0" xfId="0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2" xfId="0" applyFont="1" applyFill="1" applyBorder="1" applyAlignment="1" applyProtection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0" fillId="2" borderId="0" xfId="0" applyFill="1" applyAlignment="1"/>
    <xf numFmtId="0" fontId="0" fillId="0" borderId="0" xfId="0" applyAlignment="1"/>
    <xf numFmtId="0" fontId="2" fillId="3" borderId="2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14" fontId="2" fillId="3" borderId="1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</xdr:row>
          <xdr:rowOff>123825</xdr:rowOff>
        </xdr:from>
        <xdr:to>
          <xdr:col>23</xdr:col>
          <xdr:colOff>238125</xdr:colOff>
          <xdr:row>55</xdr:row>
          <xdr:rowOff>57150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56"/>
  <sheetViews>
    <sheetView tabSelected="1" zoomScaleNormal="100" zoomScaleSheetLayoutView="75" workbookViewId="0">
      <selection activeCell="J2" sqref="J2"/>
    </sheetView>
  </sheetViews>
  <sheetFormatPr defaultRowHeight="12.75" x14ac:dyDescent="0.2"/>
  <cols>
    <col min="1" max="1" width="4.7109375" style="1" customWidth="1"/>
    <col min="2" max="2" width="7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2.7109375" style="1" customWidth="1"/>
    <col min="9" max="9" width="2.7109375" style="1" customWidth="1"/>
    <col min="10" max="10" width="15.140625" style="1" bestFit="1" customWidth="1"/>
    <col min="11" max="11" width="14" style="1" customWidth="1"/>
    <col min="12" max="16384" width="9.140625" style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3"/>
      <c r="K1" s="4"/>
      <c r="M1" s="47"/>
      <c r="N1" s="48"/>
      <c r="O1" s="48"/>
    </row>
    <row r="2" spans="1:15" x14ac:dyDescent="0.2">
      <c r="A2" s="4"/>
      <c r="B2" s="4"/>
      <c r="C2" s="2"/>
      <c r="D2" s="2"/>
      <c r="E2" s="52" t="s">
        <v>13</v>
      </c>
      <c r="F2" s="52"/>
      <c r="G2" s="53"/>
      <c r="H2" s="53"/>
      <c r="I2" s="44" t="s">
        <v>18</v>
      </c>
      <c r="J2" s="41"/>
      <c r="K2" s="4"/>
      <c r="M2" s="47"/>
      <c r="N2" s="48"/>
      <c r="O2" s="48"/>
    </row>
    <row r="3" spans="1:15" x14ac:dyDescent="0.2">
      <c r="A3" s="4"/>
      <c r="B3" s="4"/>
      <c r="C3" s="2"/>
      <c r="D3" s="2"/>
      <c r="E3" s="52" t="s">
        <v>0</v>
      </c>
      <c r="F3" s="52"/>
      <c r="G3" s="49"/>
      <c r="H3" s="49"/>
      <c r="I3" s="49"/>
      <c r="J3" s="49"/>
      <c r="K3" s="4"/>
      <c r="M3" s="48"/>
      <c r="N3" s="48"/>
      <c r="O3" s="48"/>
    </row>
    <row r="4" spans="1:15" x14ac:dyDescent="0.2">
      <c r="A4" s="4"/>
      <c r="B4" s="4"/>
      <c r="C4" s="2"/>
      <c r="D4" s="2"/>
      <c r="E4" s="52" t="s">
        <v>1</v>
      </c>
      <c r="F4" s="52"/>
      <c r="G4" s="50"/>
      <c r="H4" s="50"/>
      <c r="I4" s="50"/>
      <c r="J4" s="50"/>
      <c r="K4" s="4"/>
      <c r="M4" s="48"/>
      <c r="N4" s="48"/>
      <c r="O4" s="48"/>
    </row>
    <row r="5" spans="1:15" x14ac:dyDescent="0.2">
      <c r="A5" s="4"/>
      <c r="B5" s="4"/>
      <c r="C5" s="2"/>
      <c r="D5" s="2"/>
      <c r="E5" s="52" t="s">
        <v>2</v>
      </c>
      <c r="F5" s="52"/>
      <c r="G5" s="50"/>
      <c r="H5" s="50"/>
      <c r="I5" s="50"/>
      <c r="J5" s="50"/>
      <c r="K5" s="4"/>
      <c r="M5" s="48"/>
      <c r="N5" s="48"/>
      <c r="O5" s="48"/>
    </row>
    <row r="6" spans="1:15" x14ac:dyDescent="0.2">
      <c r="A6" s="4"/>
      <c r="B6" s="4"/>
      <c r="C6" s="2"/>
      <c r="D6" s="2"/>
      <c r="E6" s="52" t="s">
        <v>3</v>
      </c>
      <c r="F6" s="52"/>
      <c r="G6" s="55"/>
      <c r="H6" s="50"/>
      <c r="I6" s="50"/>
      <c r="J6" s="50"/>
      <c r="K6" s="4"/>
      <c r="M6" s="48"/>
      <c r="N6" s="48"/>
      <c r="O6" s="48"/>
    </row>
    <row r="7" spans="1:15" x14ac:dyDescent="0.2">
      <c r="A7" s="4"/>
      <c r="B7" s="4"/>
      <c r="C7" s="5"/>
      <c r="D7" s="5"/>
      <c r="E7" s="5"/>
      <c r="F7" s="5"/>
      <c r="G7" s="5"/>
      <c r="H7" s="2"/>
      <c r="I7" s="2"/>
      <c r="J7" s="3"/>
      <c r="K7" s="4"/>
      <c r="M7" s="48"/>
      <c r="N7" s="48"/>
      <c r="O7" s="48"/>
    </row>
    <row r="8" spans="1:15" ht="15.75" x14ac:dyDescent="0.25">
      <c r="A8" s="51" t="s">
        <v>27</v>
      </c>
      <c r="B8" s="51"/>
      <c r="C8" s="51"/>
      <c r="D8" s="51"/>
      <c r="E8" s="51"/>
      <c r="F8" s="51"/>
      <c r="G8" s="51"/>
      <c r="H8" s="51"/>
      <c r="I8" s="51"/>
      <c r="J8" s="51"/>
      <c r="K8" s="51"/>
      <c r="M8" s="48"/>
      <c r="N8" s="48"/>
      <c r="O8" s="48"/>
    </row>
    <row r="9" spans="1:15" x14ac:dyDescent="0.2">
      <c r="A9" s="54" t="s">
        <v>4</v>
      </c>
      <c r="B9" s="54"/>
      <c r="C9" s="54"/>
      <c r="D9" s="54"/>
      <c r="E9" s="54"/>
      <c r="F9" s="54"/>
      <c r="G9" s="54"/>
      <c r="H9" s="54"/>
      <c r="I9" s="54"/>
      <c r="J9" s="54"/>
      <c r="K9" s="54"/>
      <c r="M9" s="48"/>
      <c r="N9" s="48"/>
      <c r="O9" s="48"/>
    </row>
    <row r="10" spans="1:15" x14ac:dyDescent="0.2">
      <c r="A10" s="54" t="s">
        <v>17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M10" s="48"/>
      <c r="N10" s="48"/>
      <c r="O10" s="48"/>
    </row>
    <row r="11" spans="1:15" x14ac:dyDescent="0.2">
      <c r="A11" s="2"/>
      <c r="B11" s="2"/>
      <c r="C11" s="2"/>
      <c r="D11" s="2"/>
      <c r="E11" s="2"/>
      <c r="F11" s="2"/>
      <c r="G11" s="2"/>
      <c r="H11" s="2"/>
      <c r="I11" s="2"/>
      <c r="J11" s="3"/>
      <c r="K11" s="4"/>
      <c r="M11" s="48"/>
      <c r="N11" s="48"/>
      <c r="O11" s="48"/>
    </row>
    <row r="12" spans="1:15" x14ac:dyDescent="0.2">
      <c r="A12" s="46">
        <v>1</v>
      </c>
      <c r="B12" s="2" t="s">
        <v>28</v>
      </c>
      <c r="C12" s="2"/>
      <c r="D12" s="2"/>
      <c r="E12" s="2"/>
      <c r="F12" s="2"/>
      <c r="G12" s="2"/>
      <c r="H12" s="2"/>
      <c r="I12" s="2"/>
      <c r="J12" s="7"/>
      <c r="K12" s="4"/>
    </row>
    <row r="13" spans="1:15" x14ac:dyDescent="0.2">
      <c r="A13" s="46">
        <v>2</v>
      </c>
      <c r="B13" s="2" t="s">
        <v>5</v>
      </c>
      <c r="C13" s="2"/>
      <c r="D13" s="2"/>
      <c r="E13" s="2"/>
      <c r="F13" s="2"/>
      <c r="G13" s="2"/>
      <c r="H13" s="2"/>
      <c r="I13" s="2"/>
      <c r="J13" s="8"/>
      <c r="K13" s="4"/>
    </row>
    <row r="14" spans="1:15" x14ac:dyDescent="0.2">
      <c r="A14" s="46">
        <v>3</v>
      </c>
      <c r="B14" s="2" t="s">
        <v>19</v>
      </c>
      <c r="C14" s="2"/>
      <c r="D14" s="2"/>
      <c r="E14" s="2"/>
      <c r="F14" s="2"/>
      <c r="G14" s="2"/>
      <c r="H14" s="2"/>
      <c r="I14" s="2"/>
      <c r="J14" s="9">
        <f>J12-J13</f>
        <v>0</v>
      </c>
      <c r="K14" s="4" t="s">
        <v>6</v>
      </c>
    </row>
    <row r="15" spans="1:15" x14ac:dyDescent="0.2">
      <c r="A15" s="46"/>
      <c r="B15" s="2"/>
      <c r="C15" s="2"/>
      <c r="D15" s="2"/>
      <c r="E15" s="2"/>
      <c r="F15" s="2"/>
      <c r="G15" s="2"/>
      <c r="H15" s="2"/>
      <c r="I15" s="2"/>
      <c r="J15" s="10"/>
      <c r="K15" s="4"/>
    </row>
    <row r="16" spans="1:15" x14ac:dyDescent="0.2">
      <c r="A16" s="46">
        <v>4</v>
      </c>
      <c r="B16" s="2" t="s">
        <v>7</v>
      </c>
      <c r="C16" s="2"/>
      <c r="D16" s="2"/>
      <c r="E16" s="2"/>
      <c r="F16" s="2"/>
      <c r="G16" s="2"/>
      <c r="H16" s="2"/>
      <c r="I16" s="2"/>
      <c r="J16" s="11">
        <f>IF(J13=0,0,ROUND((J13/J12),8))</f>
        <v>0</v>
      </c>
      <c r="K16" s="12" t="s">
        <v>8</v>
      </c>
    </row>
    <row r="17" spans="1:11" x14ac:dyDescent="0.2">
      <c r="A17" s="46"/>
      <c r="B17" s="2"/>
      <c r="C17" s="2"/>
      <c r="D17" s="2"/>
      <c r="E17" s="2"/>
      <c r="F17" s="2"/>
      <c r="G17" s="2"/>
      <c r="H17" s="2"/>
      <c r="I17" s="2"/>
      <c r="J17" s="10"/>
      <c r="K17" s="4"/>
    </row>
    <row r="18" spans="1:11" x14ac:dyDescent="0.2">
      <c r="A18" s="46">
        <v>5</v>
      </c>
      <c r="B18" s="2" t="s">
        <v>9</v>
      </c>
      <c r="C18" s="2"/>
      <c r="D18" s="2"/>
      <c r="E18" s="2"/>
      <c r="F18" s="2"/>
      <c r="G18" s="2"/>
      <c r="H18" s="2"/>
      <c r="I18" s="2"/>
      <c r="J18" s="11">
        <f>IF(ISERROR(J14/J12),0,ROUND((J14/J12),8))</f>
        <v>0</v>
      </c>
      <c r="K18" s="4" t="s">
        <v>10</v>
      </c>
    </row>
    <row r="19" spans="1:11" x14ac:dyDescent="0.2">
      <c r="A19" s="2"/>
      <c r="B19" s="2"/>
      <c r="C19" s="2"/>
      <c r="D19" s="2"/>
      <c r="E19" s="2"/>
      <c r="F19" s="2"/>
      <c r="G19" s="2"/>
      <c r="H19" s="2"/>
      <c r="I19" s="2"/>
      <c r="J19" s="3"/>
      <c r="K19" s="4"/>
    </row>
    <row r="20" spans="1:11" x14ac:dyDescent="0.2">
      <c r="A20" s="2"/>
      <c r="B20" s="27" t="s">
        <v>20</v>
      </c>
      <c r="C20" s="27"/>
      <c r="D20" s="27" t="s">
        <v>21</v>
      </c>
      <c r="E20" s="27"/>
      <c r="F20" s="27" t="s">
        <v>22</v>
      </c>
      <c r="G20" s="27"/>
      <c r="H20" s="27" t="s">
        <v>23</v>
      </c>
      <c r="I20" s="27"/>
      <c r="J20" s="45" t="s">
        <v>24</v>
      </c>
      <c r="K20" s="4"/>
    </row>
    <row r="21" spans="1:11" ht="63.75" x14ac:dyDescent="0.2">
      <c r="A21" s="14"/>
      <c r="B21" s="42" t="s">
        <v>16</v>
      </c>
      <c r="C21" s="42"/>
      <c r="D21" s="43" t="s">
        <v>14</v>
      </c>
      <c r="E21" s="43"/>
      <c r="F21" s="43" t="s">
        <v>15</v>
      </c>
      <c r="G21" s="43"/>
      <c r="H21" s="43" t="s">
        <v>25</v>
      </c>
      <c r="I21" s="43"/>
      <c r="J21" s="43" t="s">
        <v>26</v>
      </c>
      <c r="K21" s="14"/>
    </row>
    <row r="22" spans="1:11" ht="25.5" x14ac:dyDescent="0.2">
      <c r="A22" s="36"/>
      <c r="B22" s="37">
        <f>J2</f>
        <v>0</v>
      </c>
      <c r="C22" s="38"/>
      <c r="D22" s="16"/>
      <c r="E22" s="31"/>
      <c r="F22" s="32">
        <f t="shared" ref="F22:F42" si="0">IF(D22=0,0,ROUND((D22/$D$55),8))</f>
        <v>0</v>
      </c>
      <c r="G22" s="33"/>
      <c r="H22" s="32">
        <f>ROUND(F22*$J$18+J16,8)</f>
        <v>0</v>
      </c>
      <c r="I22" s="34"/>
      <c r="J22" s="35">
        <f>ROUND(($J$12*H22),8)</f>
        <v>0</v>
      </c>
      <c r="K22" s="39" t="s">
        <v>12</v>
      </c>
    </row>
    <row r="23" spans="1:11" x14ac:dyDescent="0.2">
      <c r="A23" s="2"/>
      <c r="B23" s="21"/>
      <c r="C23" s="15"/>
      <c r="D23" s="22"/>
      <c r="E23" s="17"/>
      <c r="F23" s="11">
        <f t="shared" si="0"/>
        <v>0</v>
      </c>
      <c r="G23" s="18"/>
      <c r="H23" s="32">
        <f>ROUND(F23*$J$18,8)</f>
        <v>0</v>
      </c>
      <c r="I23" s="19"/>
      <c r="J23" s="20">
        <f t="shared" ref="J23:J53" si="1">ROUND(($J$12*H23),8)</f>
        <v>0</v>
      </c>
      <c r="K23" s="40"/>
    </row>
    <row r="24" spans="1:11" x14ac:dyDescent="0.2">
      <c r="A24" s="2"/>
      <c r="B24" s="21"/>
      <c r="C24" s="15"/>
      <c r="D24" s="22"/>
      <c r="E24" s="17"/>
      <c r="F24" s="11">
        <f t="shared" si="0"/>
        <v>0</v>
      </c>
      <c r="G24" s="18"/>
      <c r="H24" s="32">
        <f t="shared" ref="H24:H53" si="2">ROUND(F24*$J$18,8)</f>
        <v>0</v>
      </c>
      <c r="I24" s="19"/>
      <c r="J24" s="20">
        <f t="shared" si="1"/>
        <v>0</v>
      </c>
      <c r="K24" s="40"/>
    </row>
    <row r="25" spans="1:11" x14ac:dyDescent="0.2">
      <c r="A25" s="2"/>
      <c r="B25" s="21"/>
      <c r="C25" s="15"/>
      <c r="D25" s="22"/>
      <c r="E25" s="17"/>
      <c r="F25" s="11">
        <f t="shared" si="0"/>
        <v>0</v>
      </c>
      <c r="G25" s="18"/>
      <c r="H25" s="32">
        <f t="shared" si="2"/>
        <v>0</v>
      </c>
      <c r="I25" s="19"/>
      <c r="J25" s="20">
        <f t="shared" si="1"/>
        <v>0</v>
      </c>
      <c r="K25" s="40"/>
    </row>
    <row r="26" spans="1:11" x14ac:dyDescent="0.2">
      <c r="A26" s="2"/>
      <c r="B26" s="21"/>
      <c r="C26" s="15"/>
      <c r="D26" s="22"/>
      <c r="E26" s="17"/>
      <c r="F26" s="11">
        <f t="shared" si="0"/>
        <v>0</v>
      </c>
      <c r="G26" s="18"/>
      <c r="H26" s="32">
        <f t="shared" si="2"/>
        <v>0</v>
      </c>
      <c r="I26" s="19"/>
      <c r="J26" s="20">
        <f t="shared" si="1"/>
        <v>0</v>
      </c>
      <c r="K26" s="40"/>
    </row>
    <row r="27" spans="1:11" x14ac:dyDescent="0.2">
      <c r="A27" s="2"/>
      <c r="B27" s="21"/>
      <c r="C27" s="15"/>
      <c r="D27" s="22"/>
      <c r="E27" s="17"/>
      <c r="F27" s="11">
        <f t="shared" si="0"/>
        <v>0</v>
      </c>
      <c r="G27" s="18"/>
      <c r="H27" s="32">
        <f t="shared" si="2"/>
        <v>0</v>
      </c>
      <c r="I27" s="19"/>
      <c r="J27" s="20">
        <f t="shared" si="1"/>
        <v>0</v>
      </c>
      <c r="K27" s="40"/>
    </row>
    <row r="28" spans="1:11" x14ac:dyDescent="0.2">
      <c r="A28" s="2"/>
      <c r="B28" s="21"/>
      <c r="C28" s="15"/>
      <c r="D28" s="22"/>
      <c r="E28" s="17"/>
      <c r="F28" s="11">
        <f t="shared" si="0"/>
        <v>0</v>
      </c>
      <c r="G28" s="18"/>
      <c r="H28" s="32">
        <f t="shared" si="2"/>
        <v>0</v>
      </c>
      <c r="I28" s="19"/>
      <c r="J28" s="20">
        <f t="shared" si="1"/>
        <v>0</v>
      </c>
      <c r="K28" s="40"/>
    </row>
    <row r="29" spans="1:11" x14ac:dyDescent="0.2">
      <c r="A29" s="2"/>
      <c r="B29" s="21"/>
      <c r="C29" s="15"/>
      <c r="D29" s="22"/>
      <c r="E29" s="17"/>
      <c r="F29" s="11">
        <f t="shared" si="0"/>
        <v>0</v>
      </c>
      <c r="G29" s="18"/>
      <c r="H29" s="32">
        <f t="shared" si="2"/>
        <v>0</v>
      </c>
      <c r="I29" s="19"/>
      <c r="J29" s="20">
        <f t="shared" si="1"/>
        <v>0</v>
      </c>
      <c r="K29" s="40"/>
    </row>
    <row r="30" spans="1:11" x14ac:dyDescent="0.2">
      <c r="A30" s="2"/>
      <c r="B30" s="21"/>
      <c r="C30" s="23"/>
      <c r="D30" s="22"/>
      <c r="E30" s="23"/>
      <c r="F30" s="11">
        <f t="shared" si="0"/>
        <v>0</v>
      </c>
      <c r="G30" s="18"/>
      <c r="H30" s="32">
        <f t="shared" si="2"/>
        <v>0</v>
      </c>
      <c r="I30" s="19"/>
      <c r="J30" s="20">
        <f t="shared" si="1"/>
        <v>0</v>
      </c>
      <c r="K30" s="40"/>
    </row>
    <row r="31" spans="1:11" x14ac:dyDescent="0.2">
      <c r="A31" s="2"/>
      <c r="B31" s="21"/>
      <c r="C31" s="23"/>
      <c r="D31" s="22"/>
      <c r="E31" s="23"/>
      <c r="F31" s="11">
        <f t="shared" si="0"/>
        <v>0</v>
      </c>
      <c r="G31" s="18"/>
      <c r="H31" s="32">
        <f t="shared" si="2"/>
        <v>0</v>
      </c>
      <c r="I31" s="19"/>
      <c r="J31" s="20">
        <f t="shared" si="1"/>
        <v>0</v>
      </c>
      <c r="K31" s="40"/>
    </row>
    <row r="32" spans="1:11" x14ac:dyDescent="0.2">
      <c r="A32" s="2"/>
      <c r="B32" s="21"/>
      <c r="C32" s="23"/>
      <c r="D32" s="22"/>
      <c r="E32" s="23"/>
      <c r="F32" s="11">
        <f t="shared" si="0"/>
        <v>0</v>
      </c>
      <c r="G32" s="18"/>
      <c r="H32" s="32">
        <f t="shared" si="2"/>
        <v>0</v>
      </c>
      <c r="I32" s="19"/>
      <c r="J32" s="20">
        <f t="shared" si="1"/>
        <v>0</v>
      </c>
      <c r="K32" s="40"/>
    </row>
    <row r="33" spans="1:11" x14ac:dyDescent="0.2">
      <c r="A33" s="2"/>
      <c r="B33" s="21"/>
      <c r="C33" s="23"/>
      <c r="D33" s="22"/>
      <c r="E33" s="23"/>
      <c r="F33" s="11">
        <f t="shared" si="0"/>
        <v>0</v>
      </c>
      <c r="G33" s="18"/>
      <c r="H33" s="32">
        <f t="shared" si="2"/>
        <v>0</v>
      </c>
      <c r="I33" s="19"/>
      <c r="J33" s="20">
        <f t="shared" si="1"/>
        <v>0</v>
      </c>
      <c r="K33" s="40"/>
    </row>
    <row r="34" spans="1:11" x14ac:dyDescent="0.2">
      <c r="A34" s="2"/>
      <c r="B34" s="21"/>
      <c r="C34" s="23"/>
      <c r="D34" s="22"/>
      <c r="E34" s="23"/>
      <c r="F34" s="11">
        <f t="shared" si="0"/>
        <v>0</v>
      </c>
      <c r="G34" s="18"/>
      <c r="H34" s="32">
        <f t="shared" si="2"/>
        <v>0</v>
      </c>
      <c r="I34" s="19"/>
      <c r="J34" s="20">
        <f t="shared" si="1"/>
        <v>0</v>
      </c>
      <c r="K34" s="40"/>
    </row>
    <row r="35" spans="1:11" x14ac:dyDescent="0.2">
      <c r="A35" s="2"/>
      <c r="B35" s="21"/>
      <c r="C35" s="23"/>
      <c r="D35" s="22"/>
      <c r="E35" s="23"/>
      <c r="F35" s="11">
        <f t="shared" si="0"/>
        <v>0</v>
      </c>
      <c r="G35" s="18"/>
      <c r="H35" s="32">
        <f t="shared" ref="H35" si="3">ROUND(F35*$J$18,8)</f>
        <v>0</v>
      </c>
      <c r="I35" s="19"/>
      <c r="J35" s="20">
        <f t="shared" ref="J35" si="4">ROUND(($J$12*H35),8)</f>
        <v>0</v>
      </c>
      <c r="K35" s="40"/>
    </row>
    <row r="36" spans="1:11" x14ac:dyDescent="0.2">
      <c r="A36" s="2"/>
      <c r="B36" s="21"/>
      <c r="C36" s="23"/>
      <c r="D36" s="22"/>
      <c r="E36" s="23"/>
      <c r="F36" s="11">
        <f t="shared" si="0"/>
        <v>0</v>
      </c>
      <c r="G36" s="18"/>
      <c r="H36" s="32">
        <f t="shared" si="2"/>
        <v>0</v>
      </c>
      <c r="I36" s="19"/>
      <c r="J36" s="20">
        <f t="shared" si="1"/>
        <v>0</v>
      </c>
      <c r="K36" s="40"/>
    </row>
    <row r="37" spans="1:11" x14ac:dyDescent="0.2">
      <c r="A37" s="2"/>
      <c r="B37" s="21"/>
      <c r="C37" s="23"/>
      <c r="D37" s="22"/>
      <c r="E37" s="23"/>
      <c r="F37" s="11">
        <f t="shared" si="0"/>
        <v>0</v>
      </c>
      <c r="G37" s="18"/>
      <c r="H37" s="32">
        <f t="shared" si="2"/>
        <v>0</v>
      </c>
      <c r="I37" s="19"/>
      <c r="J37" s="20">
        <f t="shared" si="1"/>
        <v>0</v>
      </c>
      <c r="K37" s="40"/>
    </row>
    <row r="38" spans="1:11" x14ac:dyDescent="0.2">
      <c r="A38" s="2"/>
      <c r="B38" s="21"/>
      <c r="C38" s="23"/>
      <c r="D38" s="22"/>
      <c r="E38" s="23"/>
      <c r="F38" s="11">
        <f t="shared" si="0"/>
        <v>0</v>
      </c>
      <c r="G38" s="18"/>
      <c r="H38" s="32">
        <f t="shared" si="2"/>
        <v>0</v>
      </c>
      <c r="I38" s="19"/>
      <c r="J38" s="20">
        <f t="shared" si="1"/>
        <v>0</v>
      </c>
      <c r="K38" s="40"/>
    </row>
    <row r="39" spans="1:11" x14ac:dyDescent="0.2">
      <c r="A39" s="2"/>
      <c r="B39" s="21"/>
      <c r="C39" s="23"/>
      <c r="D39" s="22"/>
      <c r="E39" s="23"/>
      <c r="F39" s="11">
        <f t="shared" si="0"/>
        <v>0</v>
      </c>
      <c r="G39" s="18"/>
      <c r="H39" s="32">
        <f t="shared" si="2"/>
        <v>0</v>
      </c>
      <c r="I39" s="19"/>
      <c r="J39" s="20">
        <f t="shared" si="1"/>
        <v>0</v>
      </c>
      <c r="K39" s="40"/>
    </row>
    <row r="40" spans="1:11" x14ac:dyDescent="0.2">
      <c r="A40" s="2"/>
      <c r="B40" s="21"/>
      <c r="C40" s="23"/>
      <c r="D40" s="22"/>
      <c r="E40" s="23"/>
      <c r="F40" s="11">
        <f t="shared" si="0"/>
        <v>0</v>
      </c>
      <c r="G40" s="18"/>
      <c r="H40" s="32">
        <f t="shared" si="2"/>
        <v>0</v>
      </c>
      <c r="I40" s="19"/>
      <c r="J40" s="20">
        <f t="shared" si="1"/>
        <v>0</v>
      </c>
      <c r="K40" s="40"/>
    </row>
    <row r="41" spans="1:11" x14ac:dyDescent="0.2">
      <c r="A41" s="2"/>
      <c r="B41" s="21"/>
      <c r="C41" s="23"/>
      <c r="D41" s="22"/>
      <c r="E41" s="23"/>
      <c r="F41" s="11">
        <f t="shared" si="0"/>
        <v>0</v>
      </c>
      <c r="G41" s="18"/>
      <c r="H41" s="32">
        <f t="shared" si="2"/>
        <v>0</v>
      </c>
      <c r="I41" s="19"/>
      <c r="J41" s="20">
        <f t="shared" si="1"/>
        <v>0</v>
      </c>
      <c r="K41" s="40"/>
    </row>
    <row r="42" spans="1:11" x14ac:dyDescent="0.2">
      <c r="A42" s="2"/>
      <c r="B42" s="21"/>
      <c r="C42" s="23"/>
      <c r="D42" s="22"/>
      <c r="E42" s="23"/>
      <c r="F42" s="11">
        <f t="shared" si="0"/>
        <v>0</v>
      </c>
      <c r="G42" s="18"/>
      <c r="H42" s="32">
        <f t="shared" ref="H42" si="5">ROUND(F42*$J$18,8)</f>
        <v>0</v>
      </c>
      <c r="I42" s="19"/>
      <c r="J42" s="20">
        <f t="shared" ref="J42" si="6">ROUND(($J$12*H42),8)</f>
        <v>0</v>
      </c>
      <c r="K42" s="40"/>
    </row>
    <row r="43" spans="1:11" x14ac:dyDescent="0.2">
      <c r="A43" s="2"/>
      <c r="B43" s="21"/>
      <c r="C43" s="23"/>
      <c r="D43" s="22"/>
      <c r="E43" s="23"/>
      <c r="F43" s="11">
        <f t="shared" ref="F43:F44" si="7">IF(D43=0,0,ROUND((D43/$D$55),8))</f>
        <v>0</v>
      </c>
      <c r="G43" s="18"/>
      <c r="H43" s="32">
        <f t="shared" ref="H43:H44" si="8">ROUND(F43*$J$18,8)</f>
        <v>0</v>
      </c>
      <c r="I43" s="19"/>
      <c r="J43" s="20">
        <f t="shared" ref="J43:J44" si="9">ROUND(($J$12*H43),8)</f>
        <v>0</v>
      </c>
      <c r="K43" s="40"/>
    </row>
    <row r="44" spans="1:11" x14ac:dyDescent="0.2">
      <c r="A44" s="2"/>
      <c r="B44" s="21"/>
      <c r="C44" s="23"/>
      <c r="D44" s="22"/>
      <c r="E44" s="23"/>
      <c r="F44" s="11">
        <f t="shared" si="7"/>
        <v>0</v>
      </c>
      <c r="G44" s="18"/>
      <c r="H44" s="32">
        <f t="shared" si="8"/>
        <v>0</v>
      </c>
      <c r="I44" s="19"/>
      <c r="J44" s="20">
        <f t="shared" si="9"/>
        <v>0</v>
      </c>
      <c r="K44" s="40"/>
    </row>
    <row r="45" spans="1:11" x14ac:dyDescent="0.2">
      <c r="A45" s="2"/>
      <c r="B45" s="21"/>
      <c r="C45" s="23"/>
      <c r="D45" s="22"/>
      <c r="E45" s="23"/>
      <c r="F45" s="11">
        <f t="shared" ref="F45" si="10">IF(D45=0,0,ROUND((D45/$D$55),8))</f>
        <v>0</v>
      </c>
      <c r="G45" s="18"/>
      <c r="H45" s="32">
        <f t="shared" ref="H45" si="11">ROUND(F45*$J$18,8)</f>
        <v>0</v>
      </c>
      <c r="I45" s="19"/>
      <c r="J45" s="20">
        <f t="shared" ref="J45" si="12">ROUND(($J$12*H45),8)</f>
        <v>0</v>
      </c>
      <c r="K45" s="40"/>
    </row>
    <row r="46" spans="1:11" x14ac:dyDescent="0.2">
      <c r="A46" s="2"/>
      <c r="B46" s="21"/>
      <c r="C46" s="23"/>
      <c r="D46" s="22"/>
      <c r="E46" s="23"/>
      <c r="F46" s="11">
        <f t="shared" ref="F46:F53" si="13">IF(D46=0,0,ROUND((D46/$D$55),8))</f>
        <v>0</v>
      </c>
      <c r="G46" s="18"/>
      <c r="H46" s="32">
        <f t="shared" si="2"/>
        <v>0</v>
      </c>
      <c r="I46" s="19"/>
      <c r="J46" s="20">
        <f t="shared" si="1"/>
        <v>0</v>
      </c>
      <c r="K46" s="40"/>
    </row>
    <row r="47" spans="1:11" x14ac:dyDescent="0.2">
      <c r="A47" s="2"/>
      <c r="B47" s="21"/>
      <c r="C47" s="23"/>
      <c r="D47" s="22"/>
      <c r="E47" s="23"/>
      <c r="F47" s="11">
        <f t="shared" si="13"/>
        <v>0</v>
      </c>
      <c r="G47" s="18"/>
      <c r="H47" s="32">
        <f t="shared" si="2"/>
        <v>0</v>
      </c>
      <c r="I47" s="19"/>
      <c r="J47" s="20">
        <f t="shared" si="1"/>
        <v>0</v>
      </c>
      <c r="K47" s="40"/>
    </row>
    <row r="48" spans="1:11" x14ac:dyDescent="0.2">
      <c r="A48" s="2"/>
      <c r="B48" s="21"/>
      <c r="C48" s="23"/>
      <c r="D48" s="22"/>
      <c r="E48" s="23"/>
      <c r="F48" s="11">
        <f t="shared" si="13"/>
        <v>0</v>
      </c>
      <c r="G48" s="18"/>
      <c r="H48" s="32">
        <f t="shared" si="2"/>
        <v>0</v>
      </c>
      <c r="I48" s="19"/>
      <c r="J48" s="20">
        <f t="shared" si="1"/>
        <v>0</v>
      </c>
      <c r="K48" s="40"/>
    </row>
    <row r="49" spans="1:11" x14ac:dyDescent="0.2">
      <c r="A49" s="2"/>
      <c r="B49" s="21"/>
      <c r="C49" s="23"/>
      <c r="D49" s="22"/>
      <c r="E49" s="23"/>
      <c r="F49" s="11">
        <f t="shared" si="13"/>
        <v>0</v>
      </c>
      <c r="G49" s="18"/>
      <c r="H49" s="32">
        <f t="shared" si="2"/>
        <v>0</v>
      </c>
      <c r="I49" s="19"/>
      <c r="J49" s="20">
        <f t="shared" si="1"/>
        <v>0</v>
      </c>
      <c r="K49" s="40"/>
    </row>
    <row r="50" spans="1:11" x14ac:dyDescent="0.2">
      <c r="A50" s="2"/>
      <c r="B50" s="21"/>
      <c r="C50" s="23"/>
      <c r="D50" s="22"/>
      <c r="E50" s="23"/>
      <c r="F50" s="11">
        <f t="shared" si="13"/>
        <v>0</v>
      </c>
      <c r="G50" s="18"/>
      <c r="H50" s="32">
        <f t="shared" si="2"/>
        <v>0</v>
      </c>
      <c r="I50" s="19"/>
      <c r="J50" s="20">
        <f t="shared" si="1"/>
        <v>0</v>
      </c>
      <c r="K50" s="40"/>
    </row>
    <row r="51" spans="1:11" x14ac:dyDescent="0.2">
      <c r="A51" s="2"/>
      <c r="B51" s="21"/>
      <c r="C51" s="23"/>
      <c r="D51" s="22"/>
      <c r="E51" s="23"/>
      <c r="F51" s="11">
        <f t="shared" ref="F51" si="14">IF(D51=0,0,ROUND((D51/$D$55),8))</f>
        <v>0</v>
      </c>
      <c r="G51" s="18"/>
      <c r="H51" s="32">
        <f t="shared" ref="H51" si="15">ROUND(F51*$J$18,8)</f>
        <v>0</v>
      </c>
      <c r="I51" s="19"/>
      <c r="J51" s="20">
        <f t="shared" ref="J51" si="16">ROUND(($J$12*H51),8)</f>
        <v>0</v>
      </c>
      <c r="K51" s="40"/>
    </row>
    <row r="52" spans="1:11" x14ac:dyDescent="0.2">
      <c r="A52" s="2"/>
      <c r="B52" s="21"/>
      <c r="C52" s="23"/>
      <c r="D52" s="22"/>
      <c r="E52" s="23"/>
      <c r="F52" s="11">
        <f t="shared" si="13"/>
        <v>0</v>
      </c>
      <c r="G52" s="18"/>
      <c r="H52" s="32">
        <f t="shared" si="2"/>
        <v>0</v>
      </c>
      <c r="I52" s="19"/>
      <c r="J52" s="20">
        <f t="shared" si="1"/>
        <v>0</v>
      </c>
      <c r="K52" s="40"/>
    </row>
    <row r="53" spans="1:11" x14ac:dyDescent="0.2">
      <c r="A53" s="2"/>
      <c r="B53" s="21"/>
      <c r="C53" s="23"/>
      <c r="D53" s="22"/>
      <c r="E53" s="23"/>
      <c r="F53" s="11">
        <f t="shared" si="13"/>
        <v>0</v>
      </c>
      <c r="G53" s="18"/>
      <c r="H53" s="32">
        <f t="shared" si="2"/>
        <v>0</v>
      </c>
      <c r="I53" s="19"/>
      <c r="J53" s="20">
        <f t="shared" si="1"/>
        <v>0</v>
      </c>
      <c r="K53" s="40"/>
    </row>
    <row r="54" spans="1:11" x14ac:dyDescent="0.2">
      <c r="A54" s="2"/>
      <c r="B54" s="2"/>
      <c r="C54" s="23"/>
      <c r="D54" s="2"/>
      <c r="E54" s="23"/>
      <c r="F54" s="13"/>
      <c r="G54" s="24"/>
      <c r="H54" s="25"/>
      <c r="I54" s="26"/>
      <c r="J54" s="3"/>
      <c r="K54" s="4"/>
    </row>
    <row r="55" spans="1:11" ht="13.5" thickBot="1" x14ac:dyDescent="0.25">
      <c r="A55" s="2"/>
      <c r="B55" s="27" t="s">
        <v>11</v>
      </c>
      <c r="C55" s="6"/>
      <c r="D55" s="28">
        <f>SUM(D22:D53)</f>
        <v>0</v>
      </c>
      <c r="E55" s="29"/>
      <c r="F55" s="30">
        <f>ROUND(SUM(F22:F53),8)</f>
        <v>0</v>
      </c>
      <c r="G55" s="24"/>
      <c r="H55" s="30">
        <f>ROUND(SUM(H22:H53),8)</f>
        <v>0</v>
      </c>
      <c r="I55" s="24"/>
      <c r="J55" s="28">
        <f>ROUND(SUM(J22:J53),0)</f>
        <v>0</v>
      </c>
      <c r="K55" s="4"/>
    </row>
    <row r="56" spans="1:11" ht="13.5" thickTop="1" x14ac:dyDescent="0.2"/>
  </sheetData>
  <sheetProtection password="9628" sheet="1" objects="1" scenarios="1" selectLockedCells="1"/>
  <mergeCells count="13">
    <mergeCell ref="M1:O11"/>
    <mergeCell ref="G3:J3"/>
    <mergeCell ref="G4:J4"/>
    <mergeCell ref="A8:K8"/>
    <mergeCell ref="E3:F3"/>
    <mergeCell ref="E4:F4"/>
    <mergeCell ref="E5:F5"/>
    <mergeCell ref="E6:F6"/>
    <mergeCell ref="E2:H2"/>
    <mergeCell ref="A9:K9"/>
    <mergeCell ref="A10:K10"/>
    <mergeCell ref="G5:J5"/>
    <mergeCell ref="G6:J6"/>
  </mergeCells>
  <phoneticPr fontId="1" type="noConversion"/>
  <pageMargins left="0.75" right="0.75" top="0.25" bottom="0.25" header="0.25" footer="0.25"/>
  <pageSetup scale="76" orientation="portrait" r:id="rId1"/>
  <headerFooter alignWithMargins="0"/>
  <colBreaks count="1" manualBreakCount="1">
    <brk id="11" max="54" man="1"/>
  </colBreaks>
  <drawing r:id="rId2"/>
  <legacyDrawing r:id="rId3"/>
  <oleObjects>
    <mc:AlternateContent xmlns:mc="http://schemas.openxmlformats.org/markup-compatibility/2006">
      <mc:Choice Requires="x14">
        <oleObject progId="Document" shapeId="1029" r:id="rId4">
          <objectPr defaultSize="0" r:id="rId5">
            <anchor moveWithCells="1">
              <from>
                <xdr:col>11</xdr:col>
                <xdr:colOff>295275</xdr:colOff>
                <xdr:row>1</xdr:row>
                <xdr:rowOff>123825</xdr:rowOff>
              </from>
              <to>
                <xdr:col>23</xdr:col>
                <xdr:colOff>238125</xdr:colOff>
                <xdr:row>55</xdr:row>
                <xdr:rowOff>57150</xdr:rowOff>
              </to>
            </anchor>
          </objectPr>
        </oleObject>
      </mc:Choice>
      <mc:Fallback>
        <oleObject progId="Document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Kansas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kmercer</dc:creator>
  <cp:lastModifiedBy>Sara Barnes</cp:lastModifiedBy>
  <cp:lastPrinted>2013-07-29T15:06:59Z</cp:lastPrinted>
  <dcterms:created xsi:type="dcterms:W3CDTF">2007-06-14T14:15:45Z</dcterms:created>
  <dcterms:modified xsi:type="dcterms:W3CDTF">2014-06-02T16:15:06Z</dcterms:modified>
</cp:coreProperties>
</file>