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9720" windowHeight="3945" tabRatio="340" firstSheet="2" activeTab="2"/>
  </bookViews>
  <sheets>
    <sheet name="Chart2" sheetId="1" r:id="rId1"/>
    <sheet name="Chart1" sheetId="2" r:id="rId2"/>
    <sheet name="01legmax.xls" sheetId="3" r:id="rId3"/>
  </sheets>
  <definedNames>
    <definedName name="DATABASE">'01legmax.xls'!$AC$292:$AE$304</definedName>
    <definedName name="_xlnm.Print_Area" localSheetId="2">'01legmax.xls'!$A$1:$AJ$311</definedName>
    <definedName name="_xlnm.Print_Titles" localSheetId="2">'01legmax.xls'!$A:$A,'01legmax.xls'!$1:$4</definedName>
  </definedNames>
  <calcPr fullCalcOnLoad="1" fullPrecision="0"/>
</workbook>
</file>

<file path=xl/sharedStrings.xml><?xml version="1.0" encoding="utf-8"?>
<sst xmlns="http://schemas.openxmlformats.org/spreadsheetml/2006/main" count="817" uniqueCount="358">
  <si>
    <t>2a</t>
  </si>
  <si>
    <t>3a</t>
  </si>
  <si>
    <t>3b</t>
  </si>
  <si>
    <t>13a</t>
  </si>
  <si>
    <t/>
  </si>
  <si>
    <t>18a</t>
  </si>
  <si>
    <t>18b</t>
  </si>
  <si>
    <t>Erie-St. Paul</t>
  </si>
  <si>
    <t>Cimarron-Ensign</t>
  </si>
  <si>
    <t>Cheylin</t>
  </si>
  <si>
    <t>Jewell</t>
  </si>
  <si>
    <t>White Rock</t>
  </si>
  <si>
    <t>Greeley County</t>
  </si>
  <si>
    <t>Turner</t>
  </si>
  <si>
    <t>Piper</t>
  </si>
  <si>
    <t>Bonner Springs</t>
  </si>
  <si>
    <t>Leon</t>
  </si>
  <si>
    <t>Remington-Whitewater</t>
  </si>
  <si>
    <t>Leavenworth</t>
  </si>
  <si>
    <t>Ft. Leavenworth</t>
  </si>
  <si>
    <t>WaKeeney</t>
  </si>
  <si>
    <t>Moscow</t>
  </si>
  <si>
    <t>Hugoton</t>
  </si>
  <si>
    <t>Norton</t>
  </si>
  <si>
    <t>Northern Valley</t>
  </si>
  <si>
    <t>West Solomon</t>
  </si>
  <si>
    <t>Ulysses</t>
  </si>
  <si>
    <t>Lakin</t>
  </si>
  <si>
    <t>Deerfield</t>
  </si>
  <si>
    <t>Rolla</t>
  </si>
  <si>
    <t>Elkhart</t>
  </si>
  <si>
    <t>Minneola</t>
  </si>
  <si>
    <t>Ashland</t>
  </si>
  <si>
    <t>Washington</t>
  </si>
  <si>
    <t>North Central</t>
  </si>
  <si>
    <t>Barnes</t>
  </si>
  <si>
    <t>Clifton-Clyde</t>
  </si>
  <si>
    <t>Meade</t>
  </si>
  <si>
    <t>Fowler</t>
  </si>
  <si>
    <t>Jetmore</t>
  </si>
  <si>
    <t>Hanston</t>
  </si>
  <si>
    <t>Blue Valley</t>
  </si>
  <si>
    <t>Spring Hill</t>
  </si>
  <si>
    <t>Gardner-Edgerton</t>
  </si>
  <si>
    <t>DeSoto</t>
  </si>
  <si>
    <t>Olathe</t>
  </si>
  <si>
    <t>Ft. Scott</t>
  </si>
  <si>
    <t>Uniontown</t>
  </si>
  <si>
    <t>Smith Center</t>
  </si>
  <si>
    <t>West Smith Co.</t>
  </si>
  <si>
    <t>Ottawa</t>
  </si>
  <si>
    <t>North Ottawa Co.</t>
  </si>
  <si>
    <t>Twin Valley</t>
  </si>
  <si>
    <t>Wallace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</si>
  <si>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</si>
  <si>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</si>
  <si>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</si>
  <si>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</si>
  <si>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</si>
  <si>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</si>
  <si>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</si>
  <si>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</si>
  <si>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</t>
  </si>
  <si>
    <t>North Lyon Co.</t>
  </si>
  <si>
    <t>Southern Lyon Co.</t>
  </si>
  <si>
    <t>Emporia</t>
  </si>
  <si>
    <t>Barber Co.</t>
  </si>
  <si>
    <t>South Barber Co.</t>
  </si>
  <si>
    <t>Marmaton Valley</t>
  </si>
  <si>
    <t>Iola</t>
  </si>
  <si>
    <t>Humboldt</t>
  </si>
  <si>
    <t>Sedgwick</t>
  </si>
  <si>
    <t>Wichita</t>
  </si>
  <si>
    <t>Derby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</si>
  <si>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</si>
  <si>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</si>
  <si>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</si>
  <si>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</si>
  <si>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</si>
  <si>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</si>
  <si>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</si>
  <si>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</si>
  <si>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</si>
  <si>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</si>
  <si>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</si>
  <si>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</si>
  <si>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</si>
  <si>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Logan</t>
  </si>
  <si>
    <t>Oakley</t>
  </si>
  <si>
    <t>Triplains</t>
  </si>
  <si>
    <t>Mankato</t>
  </si>
  <si>
    <t>Morland</t>
  </si>
  <si>
    <t>Hill City</t>
  </si>
  <si>
    <t>West Elk</t>
  </si>
  <si>
    <t>Elk Valley</t>
  </si>
  <si>
    <t>Chase</t>
  </si>
  <si>
    <t>Chase County</t>
  </si>
  <si>
    <t>Chautauqua</t>
  </si>
  <si>
    <t>Cedar Vale</t>
  </si>
  <si>
    <t>West Franklin</t>
  </si>
  <si>
    <t>Central Heights</t>
  </si>
  <si>
    <t>Wellsville</t>
  </si>
  <si>
    <t>Grinnell</t>
  </si>
  <si>
    <t>Grainfield</t>
  </si>
  <si>
    <t>Quinter</t>
  </si>
  <si>
    <t>Oberlin</t>
  </si>
  <si>
    <t>Prairie Heights</t>
  </si>
  <si>
    <t>St. Francis</t>
  </si>
  <si>
    <t>Lincoln</t>
  </si>
  <si>
    <t>Sylvan Grove</t>
  </si>
  <si>
    <t>Commanche County</t>
  </si>
  <si>
    <t>Nes Tres La Go</t>
  </si>
  <si>
    <t>Smoky Hill</t>
  </si>
  <si>
    <t>Ness City</t>
  </si>
  <si>
    <t>Bazine</t>
  </si>
  <si>
    <t>Salina</t>
  </si>
  <si>
    <t>Southeast of Saline</t>
  </si>
  <si>
    <t>Ell-Saline</t>
  </si>
  <si>
    <t>Hutchinson</t>
  </si>
  <si>
    <t>Nickerson</t>
  </si>
  <si>
    <t>Fairfield</t>
  </si>
  <si>
    <t>Pretty Prairie</t>
  </si>
  <si>
    <t>Haven</t>
  </si>
  <si>
    <t>Buhler</t>
  </si>
  <si>
    <t>Brewster</t>
  </si>
  <si>
    <t>Colby</t>
  </si>
  <si>
    <t>Golden Plains</t>
  </si>
  <si>
    <t>Herndon</t>
  </si>
  <si>
    <t>Atwood</t>
  </si>
  <si>
    <t>Wamego</t>
  </si>
  <si>
    <t>Kaw Valley</t>
  </si>
  <si>
    <t>Onaga</t>
  </si>
  <si>
    <t>Westmoreland</t>
  </si>
  <si>
    <t>Eastern Heights</t>
  </si>
  <si>
    <t>Phillipsburg</t>
  </si>
  <si>
    <t>Ellsworth</t>
  </si>
  <si>
    <t>Lorraine</t>
  </si>
  <si>
    <t>Alma</t>
  </si>
  <si>
    <t>Wabaunsee East</t>
  </si>
  <si>
    <t>Kingman</t>
  </si>
  <si>
    <t>Cunningham</t>
  </si>
  <si>
    <t>Concordia</t>
  </si>
  <si>
    <t>Southern Cloud</t>
  </si>
  <si>
    <t>North Jackson</t>
  </si>
  <si>
    <t>Holton</t>
  </si>
  <si>
    <t>Mayetta</t>
  </si>
  <si>
    <t>Valley Halls</t>
  </si>
  <si>
    <t>Jefferson County</t>
  </si>
  <si>
    <t>Jefferson West</t>
  </si>
  <si>
    <t>Oskaloosa</t>
  </si>
  <si>
    <t>McLouth</t>
  </si>
  <si>
    <t>Perry</t>
  </si>
  <si>
    <t>Pleasanton</t>
  </si>
  <si>
    <t>Seaman</t>
  </si>
  <si>
    <t>Jayhawk</t>
  </si>
  <si>
    <t>Kinsely-Offerle</t>
  </si>
  <si>
    <t>Baldwin City</t>
  </si>
  <si>
    <t>Stafford</t>
  </si>
  <si>
    <t>St. John-Hudson</t>
  </si>
  <si>
    <t>Macksville</t>
  </si>
  <si>
    <t>Goodland</t>
  </si>
  <si>
    <t>Wellington</t>
  </si>
  <si>
    <t>Claflin</t>
  </si>
  <si>
    <t>Ellinwood</t>
  </si>
  <si>
    <t>Conway Springs</t>
  </si>
  <si>
    <t>Belle Plaine</t>
  </si>
  <si>
    <t>Oxford</t>
  </si>
  <si>
    <t>Argonia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</si>
  <si>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</si>
  <si>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</si>
  <si>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</si>
  <si>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</si>
  <si>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</si>
  <si>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</si>
  <si>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</si>
  <si>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</si>
  <si>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</si>
  <si>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</si>
  <si>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</si>
  <si>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</si>
  <si>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</si>
  <si>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</si>
  <si>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</si>
  <si>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</si>
  <si>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</t>
  </si>
  <si>
    <t>Atchison County</t>
  </si>
  <si>
    <t>Riley County</t>
  </si>
  <si>
    <t>Clay Center</t>
  </si>
  <si>
    <t>Vermillon</t>
  </si>
  <si>
    <t>Spearville</t>
  </si>
  <si>
    <t>Pratt</t>
  </si>
  <si>
    <t>Manhattan</t>
  </si>
  <si>
    <t>Andover</t>
  </si>
  <si>
    <t>Madison-Virgil</t>
  </si>
  <si>
    <t>Altoona-Midway</t>
  </si>
  <si>
    <t>Ellis</t>
  </si>
  <si>
    <t>Eureka</t>
  </si>
  <si>
    <t>Hamilton</t>
  </si>
  <si>
    <t>Osborne</t>
  </si>
  <si>
    <t>Solomon</t>
  </si>
  <si>
    <t>Rose Hill</t>
  </si>
  <si>
    <t>LaCrosse</t>
  </si>
  <si>
    <t>Douglass</t>
  </si>
  <si>
    <t>Marion</t>
  </si>
  <si>
    <t>Centre</t>
  </si>
  <si>
    <t>Peabody-Burns</t>
  </si>
  <si>
    <t>Paradise</t>
  </si>
  <si>
    <t>McPherson</t>
  </si>
  <si>
    <t>Smoky Valley</t>
  </si>
  <si>
    <t>Augusta</t>
  </si>
  <si>
    <t>Otis-Bison</t>
  </si>
  <si>
    <t>Riverton</t>
  </si>
  <si>
    <t>Lyons</t>
  </si>
  <si>
    <t>Wathena</t>
  </si>
  <si>
    <t xml:space="preserve">Russell </t>
  </si>
  <si>
    <t>Durham-Hills</t>
  </si>
  <si>
    <t>Goessel</t>
  </si>
  <si>
    <t>Hoxie</t>
  </si>
  <si>
    <t>Chanute</t>
  </si>
  <si>
    <t>Hiawatha</t>
  </si>
  <si>
    <t>Louisburg</t>
  </si>
  <si>
    <t>Morris County</t>
  </si>
  <si>
    <t>Canton-Galva</t>
  </si>
  <si>
    <t>Osage City</t>
  </si>
  <si>
    <t>Lyndon</t>
  </si>
  <si>
    <t>Greensburg</t>
  </si>
  <si>
    <t>Moundridge</t>
  </si>
  <si>
    <t>Mullinville</t>
  </si>
  <si>
    <t>Highland</t>
  </si>
  <si>
    <t>Pike Valley</t>
  </si>
  <si>
    <t>Belleville</t>
  </si>
  <si>
    <t>Great Bend</t>
  </si>
  <si>
    <t>Troy</t>
  </si>
  <si>
    <t>Brown County</t>
  </si>
  <si>
    <t>Hoisington</t>
  </si>
  <si>
    <t>Victoria</t>
  </si>
  <si>
    <t>Midway</t>
  </si>
  <si>
    <t>Santa Fe</t>
  </si>
  <si>
    <t>Abilene</t>
  </si>
  <si>
    <t>Caney</t>
  </si>
  <si>
    <t>Auburn Washburn</t>
  </si>
  <si>
    <t>Skyline</t>
  </si>
  <si>
    <t>Halstead</t>
  </si>
  <si>
    <t>Sabetha</t>
  </si>
  <si>
    <t>Nemaha Valley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</si>
  <si>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</si>
  <si>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</si>
  <si>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</si>
  <si>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</si>
  <si>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</si>
  <si>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</si>
  <si>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</si>
  <si>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</si>
  <si>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B &amp; B</t>
  </si>
  <si>
    <t>Stanton County</t>
  </si>
  <si>
    <t>Burlingame</t>
  </si>
  <si>
    <t>Hillcrest</t>
  </si>
  <si>
    <t>Marais Des Cygnes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</si>
  <si>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</si>
  <si>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</si>
  <si>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</si>
  <si>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</si>
  <si>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</si>
  <si>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</si>
  <si>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</si>
  <si>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</si>
  <si>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</si>
  <si>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</si>
  <si>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</si>
  <si>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</t>
  </si>
  <si>
    <t>Lansing</t>
  </si>
  <si>
    <t>Arkansas City</t>
  </si>
  <si>
    <t>Dexter</t>
  </si>
  <si>
    <t>Chapman</t>
  </si>
  <si>
    <t>Haviland</t>
  </si>
  <si>
    <t>Junction City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</si>
  <si>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</si>
  <si>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</si>
  <si>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</si>
  <si>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</si>
  <si>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</si>
  <si>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</si>
  <si>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</si>
  <si>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</si>
  <si>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Elwood</t>
  </si>
  <si>
    <t>Herington</t>
  </si>
  <si>
    <t>Axtell</t>
  </si>
  <si>
    <t>Hays</t>
  </si>
  <si>
    <t>El Dorado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</si>
  <si>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</si>
  <si>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</si>
  <si>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</si>
  <si>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</si>
  <si>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</si>
  <si>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</si>
  <si>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</si>
  <si>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</si>
  <si>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</si>
  <si>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</si>
  <si>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</t>
  </si>
  <si>
    <t>Lewis</t>
  </si>
  <si>
    <t>Parsons</t>
  </si>
  <si>
    <t>Oswego</t>
  </si>
  <si>
    <t>Chetopa</t>
  </si>
  <si>
    <t>Labette County</t>
  </si>
  <si>
    <t>Satanta</t>
  </si>
  <si>
    <t>Baxter Springs</t>
  </si>
  <si>
    <t>South Haven</t>
  </si>
  <si>
    <t>Attica</t>
  </si>
  <si>
    <t>Shawnee Mission</t>
  </si>
  <si>
    <t>TOTALS</t>
  </si>
  <si>
    <t>USD Name</t>
  </si>
  <si>
    <t>15a</t>
  </si>
  <si>
    <t>USD No.</t>
  </si>
  <si>
    <t>At Risk 4 Year Old</t>
  </si>
  <si>
    <t>Total Enrollment</t>
  </si>
  <si>
    <t>Low &amp; Corr. Weighted FTE</t>
  </si>
  <si>
    <t>Vocational Contact Hrs.</t>
  </si>
  <si>
    <t>Vocational Weighted FTE</t>
  </si>
  <si>
    <t>Bilingual Weighted FTE</t>
  </si>
  <si>
    <t>At-Risk Students</t>
  </si>
  <si>
    <t>At-Risk Weighted FTE</t>
  </si>
  <si>
    <t>New Fac. FTE</t>
  </si>
  <si>
    <t>New Fac. Weighted FTE</t>
  </si>
  <si>
    <t>Over 2.5 Current Yr</t>
  </si>
  <si>
    <t>Trans. Weighted FTE</t>
  </si>
  <si>
    <t>Ancillary Weighting FTE</t>
  </si>
  <si>
    <t>Repub</t>
  </si>
  <si>
    <t>Computed General Fund</t>
  </si>
  <si>
    <t>Adopted General Fund</t>
  </si>
  <si>
    <t>Audited Budget Reductions</t>
  </si>
  <si>
    <t>Maximum LOB Authorized</t>
  </si>
  <si>
    <t>Adopted LOB</t>
  </si>
  <si>
    <t>Legal LOB</t>
  </si>
  <si>
    <t>Bilingual Contact Hrs.</t>
  </si>
  <si>
    <t xml:space="preserve">Audited  </t>
  </si>
  <si>
    <t>Kansas State Department of Education</t>
  </si>
  <si>
    <t>Adjusted Enroll-ment</t>
  </si>
  <si>
    <t>LOB Percent Used              (col 22 / col 18)</t>
  </si>
  <si>
    <t>FTE Enroll Exc4yr at risk 9/20/2001</t>
  </si>
  <si>
    <t>14a</t>
  </si>
  <si>
    <t>14b</t>
  </si>
  <si>
    <t>Spec Ed Wtg. FTE</t>
  </si>
  <si>
    <t>Sub Total Wtd FTE           (exc Spec Ed)</t>
  </si>
  <si>
    <t>Total Weighted FTE                  (inc Spec Ed)</t>
  </si>
  <si>
    <t>FTE Enroll Exc4yr at risk 9/20/2002</t>
  </si>
  <si>
    <t>2b</t>
  </si>
  <si>
    <t>FTE Enroll Exc4yr at risk 9/20/2003</t>
  </si>
  <si>
    <t>Spec Ed State Aid FY2004</t>
  </si>
  <si>
    <t>2003-2004 General Fund (before reductions)</t>
  </si>
  <si>
    <t>2003-2004 Adjusted Legal General Fund</t>
  </si>
  <si>
    <t>2003-2004 LOB Authorized Percent</t>
  </si>
  <si>
    <t>2004 Legal Maximum File</t>
  </si>
  <si>
    <t>Rawlins County</t>
  </si>
  <si>
    <t>A</t>
  </si>
  <si>
    <t>R</t>
  </si>
  <si>
    <t>r</t>
  </si>
  <si>
    <t>Updated 6/28/2004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</si>
</sst>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.0000"/>
    <numFmt numFmtId="166" formatCode=".000"/>
    <numFmt numFmtId="167" formatCode=".000000"/>
    <numFmt numFmtId="168" formatCode=".00000"/>
    <numFmt numFmtId="169" formatCode="0.0"/>
    <numFmt numFmtId="170" formatCode="0.0%"/>
    <numFmt numFmtId="171" formatCode="0.00000%"/>
    <numFmt numFmtId="172" formatCode="#,##0.000"/>
    <numFmt numFmtId="173" formatCode="#,##0.0000"/>
    <numFmt numFmtId="174" formatCode="0.0000%"/>
    <numFmt numFmtId="175" formatCode="0.000%"/>
    <numFmt numFmtId="176" formatCode="#,##0.0_);[Red]\(#,##0.0\)"/>
    <numFmt numFmtId="177" formatCode="&quot;$&quot;#,##0.0_);[Red]\(&quot;$&quot;#,##0.0\)"/>
    <numFmt numFmtId="178" formatCode="#,##0.000_);[Red]\(#,##0.000\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sz val="10"/>
      <color indexed="37"/>
      <name val="Arial Narrow"/>
      <family val="2"/>
    </font>
    <font>
      <sz val="10"/>
      <color indexed="2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48"/>
      <name val="Arial Narrow"/>
      <family val="2"/>
    </font>
    <font>
      <b/>
      <sz val="10"/>
      <color indexed="56"/>
      <name val="Arial Narrow"/>
      <family val="2"/>
    </font>
    <font>
      <sz val="10"/>
      <color indexed="61"/>
      <name val="Arial Narrow"/>
      <family val="2"/>
    </font>
    <font>
      <sz val="9"/>
      <color indexed="48"/>
      <name val="Arial Narrow"/>
      <family val="2"/>
    </font>
    <font>
      <sz val="9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14" fontId="12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14" fontId="4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NumberFormat="1" applyFont="1" applyFill="1" applyAlignment="1" applyProtection="1">
      <alignment horizontal="center" wrapText="1"/>
      <protection locked="0"/>
    </xf>
    <xf numFmtId="0" fontId="11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NumberFormat="1" applyFont="1" applyFill="1" applyAlignment="1" applyProtection="1">
      <alignment horizontal="center" textRotation="255" wrapText="1"/>
      <protection locked="0"/>
    </xf>
    <xf numFmtId="0" fontId="7" fillId="0" borderId="0" xfId="0" applyNumberFormat="1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 applyProtection="1">
      <alignment/>
      <protection/>
    </xf>
    <xf numFmtId="169" fontId="4" fillId="0" borderId="0" xfId="0" applyNumberFormat="1" applyFont="1" applyFill="1" applyAlignment="1">
      <alignment/>
    </xf>
    <xf numFmtId="3" fontId="4" fillId="0" borderId="0" xfId="15" applyNumberFormat="1" applyFont="1" applyFill="1" applyAlignment="1">
      <alignment/>
    </xf>
    <xf numFmtId="176" fontId="4" fillId="0" borderId="0" xfId="15" applyNumberFormat="1" applyFont="1" applyFill="1" applyAlignment="1">
      <alignment/>
    </xf>
    <xf numFmtId="176" fontId="11" fillId="0" borderId="0" xfId="15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0" fontId="4" fillId="0" borderId="0" xfId="0" applyNumberFormat="1" applyFont="1" applyFill="1" applyAlignment="1">
      <alignment/>
    </xf>
    <xf numFmtId="10" fontId="4" fillId="0" borderId="0" xfId="19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 locked="0"/>
    </xf>
    <xf numFmtId="38" fontId="4" fillId="0" borderId="0" xfId="15" applyNumberFormat="1" applyFont="1" applyFill="1" applyAlignment="1">
      <alignment/>
    </xf>
    <xf numFmtId="0" fontId="9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3" fontId="4" fillId="0" borderId="0" xfId="15" applyNumberFormat="1" applyFont="1" applyFill="1" applyAlignment="1" applyProtection="1">
      <alignment/>
      <protection locked="0"/>
    </xf>
    <xf numFmtId="176" fontId="4" fillId="0" borderId="0" xfId="15" applyNumberFormat="1" applyFont="1" applyFill="1" applyAlignment="1" applyProtection="1">
      <alignment/>
      <protection locked="0"/>
    </xf>
    <xf numFmtId="176" fontId="11" fillId="0" borderId="0" xfId="15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64" fontId="10" fillId="0" borderId="0" xfId="0" applyNumberFormat="1" applyFont="1" applyFill="1" applyAlignment="1" applyProtection="1">
      <alignment/>
      <protection/>
    </xf>
    <xf numFmtId="4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 applyProtection="1">
      <alignment/>
      <protection/>
    </xf>
    <xf numFmtId="164" fontId="14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"/>
          <c:w val="0.898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'01legmax.xls'!$Y$300</c:f>
              <c:numCache>
                <c:ptCount val="1"/>
                <c:pt idx="0">
                  <c:v>0</c:v>
                </c:pt>
              </c:numCache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85198"/>
        <c:crosses val="autoZero"/>
        <c:auto val="0"/>
        <c:lblOffset val="100"/>
        <c:noMultiLvlLbl val="0"/>
      </c:catAx>
      <c:valAx>
        <c:axId val="4038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0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8"/>
          <c:w val="0.89875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'01legmax.xls'!$Y$300</c:f>
              <c:numCache>
                <c:ptCount val="1"/>
                <c:pt idx="0">
                  <c:v>0</c:v>
                </c:pt>
              </c:numCache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75576"/>
        <c:crosses val="autoZero"/>
        <c:auto val="0"/>
        <c:lblOffset val="100"/>
        <c:noMultiLvlLbl val="0"/>
      </c:catAx>
      <c:valAx>
        <c:axId val="49975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2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3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" sqref="D3"/>
    </sheetView>
  </sheetViews>
  <sheetFormatPr defaultColWidth="10.75390625" defaultRowHeight="12.75"/>
  <cols>
    <col min="1" max="1" width="6.75390625" style="2" customWidth="1"/>
    <col min="2" max="2" width="19.125" style="2" customWidth="1"/>
    <col min="3" max="3" width="9.25390625" style="51" bestFit="1" customWidth="1"/>
    <col min="4" max="4" width="9.25390625" style="51" customWidth="1"/>
    <col min="5" max="6" width="9.375" style="51" customWidth="1"/>
    <col min="7" max="7" width="9.375" style="2" customWidth="1"/>
    <col min="8" max="8" width="7.375" style="2" customWidth="1"/>
    <col min="9" max="9" width="8.625" style="2" customWidth="1"/>
    <col min="10" max="10" width="9.25390625" style="2" bestFit="1" customWidth="1"/>
    <col min="11" max="11" width="7.875" style="52" bestFit="1" customWidth="1"/>
    <col min="12" max="12" width="7.875" style="2" bestFit="1" customWidth="1"/>
    <col min="13" max="13" width="9.75390625" style="52" bestFit="1" customWidth="1"/>
    <col min="14" max="14" width="7.125" style="2" bestFit="1" customWidth="1"/>
    <col min="15" max="15" width="7.875" style="52" bestFit="1" customWidth="1"/>
    <col min="16" max="16" width="7.125" style="2" bestFit="1" customWidth="1"/>
    <col min="17" max="17" width="7.625" style="52" bestFit="1" customWidth="1"/>
    <col min="18" max="18" width="7.625" style="2" bestFit="1" customWidth="1"/>
    <col min="19" max="19" width="8.125" style="43" bestFit="1" customWidth="1"/>
    <col min="20" max="20" width="7.125" style="2" bestFit="1" customWidth="1"/>
    <col min="21" max="21" width="9.375" style="2" bestFit="1" customWidth="1"/>
    <col min="22" max="22" width="10.875" style="2" customWidth="1"/>
    <col min="23" max="23" width="7.375" style="2" customWidth="1"/>
    <col min="24" max="24" width="10.875" style="2" customWidth="1"/>
    <col min="25" max="25" width="4.00390625" style="54" customWidth="1"/>
    <col min="26" max="26" width="3.625" style="2" bestFit="1" customWidth="1"/>
    <col min="27" max="27" width="10.625" style="2" bestFit="1" customWidth="1"/>
    <col min="28" max="29" width="10.875" style="2" bestFit="1" customWidth="1"/>
    <col min="30" max="30" width="13.75390625" style="2" customWidth="1"/>
    <col min="31" max="31" width="10.625" style="2" bestFit="1" customWidth="1"/>
    <col min="32" max="32" width="11.125" style="2" bestFit="1" customWidth="1"/>
    <col min="33" max="33" width="9.375" style="2" bestFit="1" customWidth="1"/>
    <col min="34" max="34" width="10.875" style="2" bestFit="1" customWidth="1"/>
    <col min="35" max="35" width="10.00390625" style="2" bestFit="1" customWidth="1"/>
    <col min="36" max="36" width="9.625" style="2" bestFit="1" customWidth="1"/>
    <col min="37" max="37" width="10.75390625" style="2" customWidth="1"/>
    <col min="38" max="38" width="13.00390625" style="2" customWidth="1"/>
    <col min="39" max="39" width="15.375" style="2" customWidth="1"/>
    <col min="40" max="16384" width="12.75390625" style="2" customWidth="1"/>
  </cols>
  <sheetData>
    <row r="1" spans="2:36" s="8" customFormat="1" ht="12.75">
      <c r="B1" s="61" t="s">
        <v>336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ht="12.75">
      <c r="A2" s="9"/>
      <c r="B2" s="63" t="s">
        <v>352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ht="13.5">
      <c r="A3" s="10"/>
      <c r="B3" s="11" t="s">
        <v>357</v>
      </c>
      <c r="C3" s="3">
        <v>1</v>
      </c>
      <c r="D3" s="4">
        <v>2</v>
      </c>
      <c r="E3" s="4" t="s">
        <v>0</v>
      </c>
      <c r="F3" s="4" t="s">
        <v>346</v>
      </c>
      <c r="G3" s="12">
        <v>3</v>
      </c>
      <c r="H3" s="12" t="s">
        <v>1</v>
      </c>
      <c r="I3" s="12" t="s">
        <v>2</v>
      </c>
      <c r="J3" s="12">
        <v>4</v>
      </c>
      <c r="K3" s="12">
        <v>5</v>
      </c>
      <c r="L3" s="12">
        <v>6</v>
      </c>
      <c r="M3" s="12">
        <v>7</v>
      </c>
      <c r="N3" s="12">
        <v>8</v>
      </c>
      <c r="O3" s="12">
        <v>9</v>
      </c>
      <c r="P3" s="12">
        <v>10</v>
      </c>
      <c r="Q3" s="12">
        <v>11</v>
      </c>
      <c r="R3" s="12">
        <v>12</v>
      </c>
      <c r="S3" s="12">
        <v>13</v>
      </c>
      <c r="T3" s="12" t="s">
        <v>3</v>
      </c>
      <c r="U3" s="12">
        <v>14</v>
      </c>
      <c r="V3" s="9" t="s">
        <v>340</v>
      </c>
      <c r="W3" s="9" t="s">
        <v>341</v>
      </c>
      <c r="X3" s="9">
        <v>15</v>
      </c>
      <c r="Y3" s="12" t="s">
        <v>312</v>
      </c>
      <c r="Z3" s="12"/>
      <c r="AA3" s="12"/>
      <c r="AB3" s="12">
        <v>16</v>
      </c>
      <c r="AC3" s="12">
        <v>17</v>
      </c>
      <c r="AD3" s="12">
        <v>18</v>
      </c>
      <c r="AE3" s="12" t="s">
        <v>5</v>
      </c>
      <c r="AF3" s="12" t="s">
        <v>6</v>
      </c>
      <c r="AG3" s="12">
        <v>19</v>
      </c>
      <c r="AH3" s="12">
        <v>20</v>
      </c>
      <c r="AI3" s="12">
        <v>21</v>
      </c>
      <c r="AJ3" s="12">
        <v>22</v>
      </c>
    </row>
    <row r="4" spans="1:36" s="20" customFormat="1" ht="90">
      <c r="A4" s="13" t="s">
        <v>313</v>
      </c>
      <c r="B4" s="14" t="s">
        <v>311</v>
      </c>
      <c r="C4" s="5" t="s">
        <v>339</v>
      </c>
      <c r="D4" s="5" t="s">
        <v>345</v>
      </c>
      <c r="E4" s="5" t="s">
        <v>347</v>
      </c>
      <c r="F4" s="15" t="s">
        <v>337</v>
      </c>
      <c r="G4" s="15" t="s">
        <v>314</v>
      </c>
      <c r="H4" s="15" t="s">
        <v>315</v>
      </c>
      <c r="I4" s="15" t="s">
        <v>316</v>
      </c>
      <c r="J4" s="15" t="s">
        <v>317</v>
      </c>
      <c r="K4" s="15" t="s">
        <v>318</v>
      </c>
      <c r="L4" s="15" t="s">
        <v>334</v>
      </c>
      <c r="M4" s="15" t="s">
        <v>319</v>
      </c>
      <c r="N4" s="15" t="s">
        <v>320</v>
      </c>
      <c r="O4" s="15" t="s">
        <v>321</v>
      </c>
      <c r="P4" s="15" t="s">
        <v>322</v>
      </c>
      <c r="Q4" s="15" t="s">
        <v>323</v>
      </c>
      <c r="R4" s="15" t="s">
        <v>324</v>
      </c>
      <c r="S4" s="15" t="s">
        <v>325</v>
      </c>
      <c r="T4" s="15" t="s">
        <v>326</v>
      </c>
      <c r="U4" s="15" t="s">
        <v>348</v>
      </c>
      <c r="V4" s="15" t="s">
        <v>342</v>
      </c>
      <c r="W4" s="15" t="s">
        <v>343</v>
      </c>
      <c r="X4" s="16" t="s">
        <v>344</v>
      </c>
      <c r="Y4" s="17" t="s">
        <v>335</v>
      </c>
      <c r="Z4" s="17" t="s">
        <v>327</v>
      </c>
      <c r="AA4" s="15" t="s">
        <v>328</v>
      </c>
      <c r="AB4" s="15" t="s">
        <v>329</v>
      </c>
      <c r="AC4" s="15" t="s">
        <v>349</v>
      </c>
      <c r="AD4" s="18" t="s">
        <v>330</v>
      </c>
      <c r="AE4" s="15" t="s">
        <v>350</v>
      </c>
      <c r="AF4" s="15" t="s">
        <v>351</v>
      </c>
      <c r="AG4" s="15" t="s">
        <v>331</v>
      </c>
      <c r="AH4" s="15" t="s">
        <v>332</v>
      </c>
      <c r="AI4" s="15" t="s">
        <v>333</v>
      </c>
      <c r="AJ4" s="19" t="s">
        <v>338</v>
      </c>
    </row>
    <row r="5" spans="1:40" ht="13.5">
      <c r="A5" s="21">
        <v>101</v>
      </c>
      <c r="B5" s="2" t="s">
        <v>7</v>
      </c>
      <c r="C5" s="22">
        <v>1112.5</v>
      </c>
      <c r="D5" s="22">
        <v>1088</v>
      </c>
      <c r="E5" s="22">
        <v>1034.3</v>
      </c>
      <c r="F5" s="23">
        <v>1088</v>
      </c>
      <c r="G5" s="22">
        <v>4</v>
      </c>
      <c r="H5" s="23">
        <v>1092</v>
      </c>
      <c r="I5" s="23">
        <v>318.7</v>
      </c>
      <c r="J5" s="24">
        <v>441.2</v>
      </c>
      <c r="K5" s="23">
        <v>36.8</v>
      </c>
      <c r="L5" s="24">
        <v>0</v>
      </c>
      <c r="M5" s="23">
        <v>0</v>
      </c>
      <c r="N5" s="24">
        <v>334</v>
      </c>
      <c r="O5" s="23">
        <v>33.4</v>
      </c>
      <c r="P5" s="24">
        <v>0</v>
      </c>
      <c r="Q5" s="23">
        <v>0</v>
      </c>
      <c r="R5" s="24">
        <v>448</v>
      </c>
      <c r="S5" s="23">
        <v>89.1</v>
      </c>
      <c r="T5" s="24">
        <v>0</v>
      </c>
      <c r="U5" s="25">
        <v>835178</v>
      </c>
      <c r="V5" s="26">
        <v>216.2</v>
      </c>
      <c r="W5" s="26">
        <v>1570</v>
      </c>
      <c r="X5" s="27">
        <v>1786.2</v>
      </c>
      <c r="Y5" s="28" t="s">
        <v>354</v>
      </c>
      <c r="Z5" s="6" t="s">
        <v>355</v>
      </c>
      <c r="AA5" s="29">
        <v>6900091</v>
      </c>
      <c r="AB5" s="30">
        <v>6913611</v>
      </c>
      <c r="AC5" s="29">
        <v>6900091</v>
      </c>
      <c r="AD5" s="31">
        <v>-737</v>
      </c>
      <c r="AE5" s="29">
        <v>6899354</v>
      </c>
      <c r="AF5" s="32">
        <v>0.25</v>
      </c>
      <c r="AG5" s="29">
        <v>1725023</v>
      </c>
      <c r="AH5" s="30">
        <v>1710826</v>
      </c>
      <c r="AI5" s="29">
        <v>1710826</v>
      </c>
      <c r="AJ5" s="33">
        <f>AI5/AE5</f>
        <v>0.248</v>
      </c>
      <c r="AK5" s="34"/>
      <c r="AL5" s="35"/>
      <c r="AN5" s="36"/>
    </row>
    <row r="6" spans="1:40" ht="13.5">
      <c r="A6" s="21">
        <v>102</v>
      </c>
      <c r="B6" s="2" t="s">
        <v>8</v>
      </c>
      <c r="C6" s="22">
        <v>640</v>
      </c>
      <c r="D6" s="22">
        <v>660.1</v>
      </c>
      <c r="E6" s="22">
        <v>651.5</v>
      </c>
      <c r="F6" s="23">
        <v>660.1</v>
      </c>
      <c r="G6" s="22">
        <v>7.5</v>
      </c>
      <c r="H6" s="23">
        <v>667.6</v>
      </c>
      <c r="I6" s="23">
        <v>297.2</v>
      </c>
      <c r="J6" s="24">
        <v>192.8</v>
      </c>
      <c r="K6" s="23">
        <v>16.1</v>
      </c>
      <c r="L6" s="24">
        <v>342.7</v>
      </c>
      <c r="M6" s="23">
        <v>11.4</v>
      </c>
      <c r="N6" s="24">
        <v>143</v>
      </c>
      <c r="O6" s="23">
        <v>14.3</v>
      </c>
      <c r="P6" s="24">
        <v>0</v>
      </c>
      <c r="Q6" s="23">
        <v>0</v>
      </c>
      <c r="R6" s="24">
        <v>163</v>
      </c>
      <c r="S6" s="23">
        <v>42.1</v>
      </c>
      <c r="T6" s="24">
        <v>0</v>
      </c>
      <c r="U6" s="25">
        <v>322017</v>
      </c>
      <c r="V6" s="26">
        <v>83.4</v>
      </c>
      <c r="W6" s="26">
        <v>1048.7</v>
      </c>
      <c r="X6" s="27">
        <v>1132.1</v>
      </c>
      <c r="Y6" s="28" t="s">
        <v>354</v>
      </c>
      <c r="Z6" s="6"/>
      <c r="AA6" s="29">
        <v>4373302</v>
      </c>
      <c r="AB6" s="30">
        <v>4428157</v>
      </c>
      <c r="AC6" s="29">
        <v>4373302</v>
      </c>
      <c r="AD6" s="31">
        <v>0</v>
      </c>
      <c r="AE6" s="29">
        <v>4373302</v>
      </c>
      <c r="AF6" s="32">
        <v>0.2411</v>
      </c>
      <c r="AG6" s="29">
        <v>1054403</v>
      </c>
      <c r="AH6" s="37">
        <v>490000</v>
      </c>
      <c r="AI6" s="29">
        <v>490000</v>
      </c>
      <c r="AJ6" s="33">
        <f aca="true" t="shared" si="0" ref="AJ6:AJ70">AI6/AE6</f>
        <v>0.112</v>
      </c>
      <c r="AK6" s="34"/>
      <c r="AL6" s="35"/>
      <c r="AN6" s="36"/>
    </row>
    <row r="7" spans="1:40" ht="13.5">
      <c r="A7" s="38">
        <v>103</v>
      </c>
      <c r="B7" s="2" t="s">
        <v>9</v>
      </c>
      <c r="C7" s="22">
        <v>179.5</v>
      </c>
      <c r="D7" s="22">
        <v>171.5</v>
      </c>
      <c r="E7" s="22">
        <v>154.5</v>
      </c>
      <c r="F7" s="23">
        <v>171.5</v>
      </c>
      <c r="G7" s="22">
        <v>0</v>
      </c>
      <c r="H7" s="23">
        <v>171.5</v>
      </c>
      <c r="I7" s="23">
        <v>161.2</v>
      </c>
      <c r="J7" s="24">
        <v>38.4</v>
      </c>
      <c r="K7" s="23">
        <v>3.2</v>
      </c>
      <c r="L7" s="24">
        <v>0</v>
      </c>
      <c r="M7" s="23">
        <v>0</v>
      </c>
      <c r="N7" s="24">
        <v>48</v>
      </c>
      <c r="O7" s="23">
        <v>4.8</v>
      </c>
      <c r="P7" s="24">
        <v>0</v>
      </c>
      <c r="Q7" s="23">
        <v>0</v>
      </c>
      <c r="R7" s="24">
        <v>74</v>
      </c>
      <c r="S7" s="23">
        <v>23.8</v>
      </c>
      <c r="T7" s="24">
        <v>0</v>
      </c>
      <c r="U7" s="25">
        <v>93451</v>
      </c>
      <c r="V7" s="26">
        <v>24.2</v>
      </c>
      <c r="W7" s="26">
        <v>364.5</v>
      </c>
      <c r="X7" s="27">
        <v>388.7</v>
      </c>
      <c r="Y7" s="28" t="s">
        <v>354</v>
      </c>
      <c r="Z7" s="6"/>
      <c r="AA7" s="29">
        <v>1501548</v>
      </c>
      <c r="AB7" s="30">
        <v>1534384</v>
      </c>
      <c r="AC7" s="29">
        <v>1501548</v>
      </c>
      <c r="AD7" s="31">
        <v>0</v>
      </c>
      <c r="AE7" s="29">
        <v>1501548</v>
      </c>
      <c r="AF7" s="32">
        <v>0.181</v>
      </c>
      <c r="AG7" s="29">
        <v>271780</v>
      </c>
      <c r="AH7" s="30">
        <v>202100</v>
      </c>
      <c r="AI7" s="29">
        <v>202100</v>
      </c>
      <c r="AJ7" s="33">
        <f t="shared" si="0"/>
        <v>0.1346</v>
      </c>
      <c r="AK7" s="34"/>
      <c r="AL7" s="35"/>
      <c r="AN7" s="36"/>
    </row>
    <row r="8" spans="1:40" ht="13.5">
      <c r="A8" s="21">
        <v>104</v>
      </c>
      <c r="B8" s="2" t="s">
        <v>11</v>
      </c>
      <c r="C8" s="22">
        <v>143.5</v>
      </c>
      <c r="D8" s="22">
        <v>129.5</v>
      </c>
      <c r="E8" s="22">
        <v>141</v>
      </c>
      <c r="F8" s="23">
        <v>141</v>
      </c>
      <c r="G8" s="22">
        <v>0</v>
      </c>
      <c r="H8" s="23">
        <v>141</v>
      </c>
      <c r="I8" s="23">
        <v>144.7</v>
      </c>
      <c r="J8" s="24">
        <v>15.5</v>
      </c>
      <c r="K8" s="23">
        <v>1.3</v>
      </c>
      <c r="L8" s="24">
        <v>0</v>
      </c>
      <c r="M8" s="23">
        <v>0</v>
      </c>
      <c r="N8" s="24">
        <v>42</v>
      </c>
      <c r="O8" s="23">
        <v>4.2</v>
      </c>
      <c r="P8" s="24">
        <v>0</v>
      </c>
      <c r="Q8" s="23">
        <v>0</v>
      </c>
      <c r="R8" s="24">
        <v>65</v>
      </c>
      <c r="S8" s="23">
        <v>19.5</v>
      </c>
      <c r="T8" s="24">
        <v>0</v>
      </c>
      <c r="U8" s="25">
        <v>72192</v>
      </c>
      <c r="V8" s="26">
        <v>18.7</v>
      </c>
      <c r="W8" s="26">
        <v>310.7</v>
      </c>
      <c r="X8" s="27">
        <v>329.4</v>
      </c>
      <c r="Y8" s="28" t="s">
        <v>354</v>
      </c>
      <c r="Z8" s="6" t="s">
        <v>355</v>
      </c>
      <c r="AA8" s="29">
        <v>1272472</v>
      </c>
      <c r="AB8" s="30">
        <v>1275176</v>
      </c>
      <c r="AC8" s="29">
        <v>1272472</v>
      </c>
      <c r="AD8" s="31">
        <v>0</v>
      </c>
      <c r="AE8" s="29">
        <v>1272472</v>
      </c>
      <c r="AF8" s="32">
        <v>0.25</v>
      </c>
      <c r="AG8" s="29">
        <v>318118</v>
      </c>
      <c r="AH8" s="30">
        <v>311068</v>
      </c>
      <c r="AI8" s="29">
        <v>311068</v>
      </c>
      <c r="AJ8" s="33">
        <f t="shared" si="0"/>
        <v>0.2445</v>
      </c>
      <c r="AK8" s="34"/>
      <c r="AL8" s="35"/>
      <c r="AN8" s="36"/>
    </row>
    <row r="9" spans="1:40" ht="13.5">
      <c r="A9" s="21">
        <v>105</v>
      </c>
      <c r="B9" s="2" t="s">
        <v>353</v>
      </c>
      <c r="C9" s="60"/>
      <c r="D9" s="60"/>
      <c r="E9" s="22">
        <v>386.8</v>
      </c>
      <c r="F9" s="23">
        <v>414.9</v>
      </c>
      <c r="G9" s="22">
        <v>0</v>
      </c>
      <c r="H9" s="23">
        <v>414.9</v>
      </c>
      <c r="I9" s="23">
        <v>222.6</v>
      </c>
      <c r="J9" s="24">
        <v>58.4</v>
      </c>
      <c r="K9" s="23">
        <v>4.9</v>
      </c>
      <c r="L9" s="24">
        <v>0</v>
      </c>
      <c r="M9" s="23">
        <v>0</v>
      </c>
      <c r="N9" s="24">
        <v>94</v>
      </c>
      <c r="O9" s="23">
        <v>9.4</v>
      </c>
      <c r="P9" s="24">
        <v>0</v>
      </c>
      <c r="Q9" s="23">
        <v>0</v>
      </c>
      <c r="R9" s="24">
        <v>137</v>
      </c>
      <c r="S9" s="23">
        <v>39.1</v>
      </c>
      <c r="T9" s="24">
        <v>0</v>
      </c>
      <c r="U9" s="25">
        <v>244525</v>
      </c>
      <c r="V9" s="26">
        <v>63.3</v>
      </c>
      <c r="W9" s="26">
        <v>690.9</v>
      </c>
      <c r="X9" s="27">
        <v>754.2</v>
      </c>
      <c r="Y9" s="28" t="s">
        <v>354</v>
      </c>
      <c r="Z9" s="6" t="s">
        <v>355</v>
      </c>
      <c r="AA9" s="29">
        <v>3348088</v>
      </c>
      <c r="AB9" s="30">
        <v>3348088</v>
      </c>
      <c r="AC9" s="29">
        <v>3348088</v>
      </c>
      <c r="AD9" s="31">
        <v>0</v>
      </c>
      <c r="AE9" s="29">
        <v>3348088</v>
      </c>
      <c r="AF9" s="32">
        <v>0.25</v>
      </c>
      <c r="AG9" s="29">
        <v>837022</v>
      </c>
      <c r="AH9" s="30">
        <v>828717</v>
      </c>
      <c r="AI9" s="29">
        <v>828717</v>
      </c>
      <c r="AJ9" s="33">
        <f t="shared" si="0"/>
        <v>0.2475</v>
      </c>
      <c r="AK9" s="34"/>
      <c r="AL9" s="35"/>
      <c r="AN9" s="36"/>
    </row>
    <row r="10" spans="1:40" ht="13.5">
      <c r="A10" s="21">
        <v>200</v>
      </c>
      <c r="B10" s="2" t="s">
        <v>12</v>
      </c>
      <c r="C10" s="22">
        <v>306</v>
      </c>
      <c r="D10" s="22">
        <v>294.6</v>
      </c>
      <c r="E10" s="22">
        <v>280.5</v>
      </c>
      <c r="F10" s="23">
        <v>294.6</v>
      </c>
      <c r="G10" s="22">
        <v>3.5</v>
      </c>
      <c r="H10" s="23">
        <v>298.1</v>
      </c>
      <c r="I10" s="23">
        <v>173.9</v>
      </c>
      <c r="J10" s="24">
        <v>0</v>
      </c>
      <c r="K10" s="23">
        <v>0</v>
      </c>
      <c r="L10" s="24">
        <v>250.6</v>
      </c>
      <c r="M10" s="23">
        <v>8.4</v>
      </c>
      <c r="N10" s="24">
        <v>94</v>
      </c>
      <c r="O10" s="23">
        <v>9.4</v>
      </c>
      <c r="P10" s="24">
        <v>0</v>
      </c>
      <c r="Q10" s="23">
        <v>0</v>
      </c>
      <c r="R10" s="24">
        <v>101</v>
      </c>
      <c r="S10" s="23">
        <v>31.3</v>
      </c>
      <c r="T10" s="24">
        <v>0</v>
      </c>
      <c r="U10" s="25">
        <v>128934</v>
      </c>
      <c r="V10" s="26">
        <v>33.4</v>
      </c>
      <c r="W10" s="26">
        <v>521.1</v>
      </c>
      <c r="X10" s="27">
        <v>554.5</v>
      </c>
      <c r="Y10" s="28" t="s">
        <v>354</v>
      </c>
      <c r="Z10" s="6"/>
      <c r="AA10" s="29">
        <v>2142034</v>
      </c>
      <c r="AB10" s="30">
        <v>2199592</v>
      </c>
      <c r="AC10" s="29">
        <v>2142034</v>
      </c>
      <c r="AD10" s="31">
        <v>0</v>
      </c>
      <c r="AE10" s="29">
        <v>2142034</v>
      </c>
      <c r="AF10" s="32">
        <v>0.2</v>
      </c>
      <c r="AG10" s="29">
        <v>428407</v>
      </c>
      <c r="AH10" s="37">
        <v>221039</v>
      </c>
      <c r="AI10" s="29">
        <v>221039</v>
      </c>
      <c r="AJ10" s="33">
        <f t="shared" si="0"/>
        <v>0.1032</v>
      </c>
      <c r="AK10" s="34"/>
      <c r="AL10" s="35"/>
      <c r="AN10" s="36"/>
    </row>
    <row r="11" spans="1:40" ht="13.5">
      <c r="A11" s="21">
        <v>202</v>
      </c>
      <c r="B11" s="2" t="s">
        <v>13</v>
      </c>
      <c r="C11" s="22">
        <v>3428.5</v>
      </c>
      <c r="D11" s="22">
        <v>3599.2</v>
      </c>
      <c r="E11" s="22">
        <v>3531.5</v>
      </c>
      <c r="F11" s="23">
        <v>3599.2</v>
      </c>
      <c r="G11" s="22">
        <v>69.5</v>
      </c>
      <c r="H11" s="23">
        <v>3668.7</v>
      </c>
      <c r="I11" s="23">
        <v>231.9</v>
      </c>
      <c r="J11" s="24">
        <v>645.2</v>
      </c>
      <c r="K11" s="23">
        <v>53.8</v>
      </c>
      <c r="L11" s="24">
        <v>606.9</v>
      </c>
      <c r="M11" s="23">
        <v>20.2</v>
      </c>
      <c r="N11" s="24">
        <v>1267</v>
      </c>
      <c r="O11" s="23">
        <v>126.7</v>
      </c>
      <c r="P11" s="24">
        <v>0.3</v>
      </c>
      <c r="Q11" s="23">
        <v>0.1</v>
      </c>
      <c r="R11" s="24">
        <v>693</v>
      </c>
      <c r="S11" s="23">
        <v>71</v>
      </c>
      <c r="T11" s="24">
        <v>0</v>
      </c>
      <c r="U11" s="25">
        <v>1897962</v>
      </c>
      <c r="V11" s="26">
        <v>491.3</v>
      </c>
      <c r="W11" s="26">
        <v>4172.4</v>
      </c>
      <c r="X11" s="27">
        <v>4663.7</v>
      </c>
      <c r="Y11" s="28" t="s">
        <v>354</v>
      </c>
      <c r="Z11" s="6"/>
      <c r="AA11" s="29">
        <v>18015873</v>
      </c>
      <c r="AB11" s="30">
        <v>18257697</v>
      </c>
      <c r="AC11" s="29">
        <v>18015873</v>
      </c>
      <c r="AD11" s="31">
        <v>0</v>
      </c>
      <c r="AE11" s="29">
        <v>18015873</v>
      </c>
      <c r="AF11" s="32">
        <v>0.25</v>
      </c>
      <c r="AG11" s="29">
        <v>4503968</v>
      </c>
      <c r="AH11" s="30">
        <v>4564424</v>
      </c>
      <c r="AI11" s="29">
        <v>4503968</v>
      </c>
      <c r="AJ11" s="33">
        <f t="shared" si="0"/>
        <v>0.25</v>
      </c>
      <c r="AK11" s="34"/>
      <c r="AL11" s="35"/>
      <c r="AN11" s="36"/>
    </row>
    <row r="12" spans="1:40" ht="13.5">
      <c r="A12" s="21">
        <v>203</v>
      </c>
      <c r="B12" s="2" t="s">
        <v>14</v>
      </c>
      <c r="C12" s="22">
        <v>1256</v>
      </c>
      <c r="D12" s="22">
        <v>1272.5</v>
      </c>
      <c r="E12" s="22">
        <v>1277</v>
      </c>
      <c r="F12" s="23">
        <v>1277</v>
      </c>
      <c r="G12" s="22">
        <v>0</v>
      </c>
      <c r="H12" s="23">
        <v>1277</v>
      </c>
      <c r="I12" s="23">
        <v>287.4</v>
      </c>
      <c r="J12" s="24">
        <v>269.8</v>
      </c>
      <c r="K12" s="23">
        <v>22.5</v>
      </c>
      <c r="L12" s="24">
        <v>0</v>
      </c>
      <c r="M12" s="23">
        <v>0</v>
      </c>
      <c r="N12" s="24">
        <v>51</v>
      </c>
      <c r="O12" s="23">
        <v>5.1</v>
      </c>
      <c r="P12" s="24">
        <v>0</v>
      </c>
      <c r="Q12" s="23">
        <v>0</v>
      </c>
      <c r="R12" s="24">
        <v>872</v>
      </c>
      <c r="S12" s="23">
        <v>89.4</v>
      </c>
      <c r="T12" s="24">
        <v>0</v>
      </c>
      <c r="U12" s="25">
        <v>688015</v>
      </c>
      <c r="V12" s="26">
        <v>178.1</v>
      </c>
      <c r="W12" s="26">
        <v>1681.4</v>
      </c>
      <c r="X12" s="27">
        <v>1859.5</v>
      </c>
      <c r="Y12" s="28" t="s">
        <v>354</v>
      </c>
      <c r="Z12" s="6"/>
      <c r="AA12" s="29">
        <v>7183249</v>
      </c>
      <c r="AB12" s="30">
        <v>7254328</v>
      </c>
      <c r="AC12" s="29">
        <v>7183249</v>
      </c>
      <c r="AD12" s="31">
        <v>-6111</v>
      </c>
      <c r="AE12" s="29">
        <v>7177138</v>
      </c>
      <c r="AF12" s="32">
        <v>0.25</v>
      </c>
      <c r="AG12" s="29">
        <v>1795812</v>
      </c>
      <c r="AH12" s="30">
        <v>1813582</v>
      </c>
      <c r="AI12" s="29">
        <v>1795812</v>
      </c>
      <c r="AJ12" s="33">
        <f t="shared" si="0"/>
        <v>0.2502</v>
      </c>
      <c r="AK12" s="34"/>
      <c r="AL12" s="35"/>
      <c r="AN12" s="36"/>
    </row>
    <row r="13" spans="1:40" ht="13.5">
      <c r="A13" s="21">
        <v>204</v>
      </c>
      <c r="B13" s="2" t="s">
        <v>15</v>
      </c>
      <c r="C13" s="22">
        <v>2093.5</v>
      </c>
      <c r="D13" s="22">
        <v>2141.5</v>
      </c>
      <c r="E13" s="22">
        <v>2141</v>
      </c>
      <c r="F13" s="23">
        <v>2141.5</v>
      </c>
      <c r="G13" s="22">
        <v>25</v>
      </c>
      <c r="H13" s="23">
        <v>2166.5</v>
      </c>
      <c r="I13" s="23">
        <v>136.9</v>
      </c>
      <c r="J13" s="24">
        <v>392</v>
      </c>
      <c r="K13" s="23">
        <v>32.7</v>
      </c>
      <c r="L13" s="24">
        <v>0</v>
      </c>
      <c r="M13" s="23">
        <v>0</v>
      </c>
      <c r="N13" s="24">
        <v>451</v>
      </c>
      <c r="O13" s="23">
        <v>45.1</v>
      </c>
      <c r="P13" s="24">
        <v>249.2</v>
      </c>
      <c r="Q13" s="23">
        <v>62.3</v>
      </c>
      <c r="R13" s="24">
        <v>720</v>
      </c>
      <c r="S13" s="23">
        <v>75.6</v>
      </c>
      <c r="T13" s="24">
        <v>0</v>
      </c>
      <c r="U13" s="25">
        <v>1150863</v>
      </c>
      <c r="V13" s="26">
        <v>297.9</v>
      </c>
      <c r="W13" s="26">
        <v>2519.1</v>
      </c>
      <c r="X13" s="27">
        <v>2817</v>
      </c>
      <c r="Y13" s="28" t="s">
        <v>354</v>
      </c>
      <c r="Z13" s="6"/>
      <c r="AA13" s="29">
        <v>10882071</v>
      </c>
      <c r="AB13" s="30">
        <v>11147845</v>
      </c>
      <c r="AC13" s="29">
        <v>10882071</v>
      </c>
      <c r="AD13" s="31">
        <v>-398</v>
      </c>
      <c r="AE13" s="29">
        <v>10881673</v>
      </c>
      <c r="AF13" s="32">
        <v>0.25</v>
      </c>
      <c r="AG13" s="29">
        <v>2720518</v>
      </c>
      <c r="AH13" s="30">
        <v>2786961</v>
      </c>
      <c r="AI13" s="29">
        <v>2720518</v>
      </c>
      <c r="AJ13" s="33">
        <f t="shared" si="0"/>
        <v>0.25</v>
      </c>
      <c r="AK13" s="34"/>
      <c r="AL13" s="35"/>
      <c r="AN13" s="36"/>
    </row>
    <row r="14" spans="1:40" ht="13.5">
      <c r="A14" s="21">
        <v>205</v>
      </c>
      <c r="B14" s="2" t="s">
        <v>16</v>
      </c>
      <c r="C14" s="22">
        <v>747.6</v>
      </c>
      <c r="D14" s="22">
        <v>730.3</v>
      </c>
      <c r="E14" s="22">
        <v>714.6</v>
      </c>
      <c r="F14" s="23">
        <v>730.8</v>
      </c>
      <c r="G14" s="22">
        <v>0</v>
      </c>
      <c r="H14" s="23">
        <v>730.8</v>
      </c>
      <c r="I14" s="23">
        <v>308.6</v>
      </c>
      <c r="J14" s="24">
        <v>214.5</v>
      </c>
      <c r="K14" s="23">
        <v>17.9</v>
      </c>
      <c r="L14" s="24">
        <v>0</v>
      </c>
      <c r="M14" s="23">
        <v>0</v>
      </c>
      <c r="N14" s="24">
        <v>116</v>
      </c>
      <c r="O14" s="23">
        <v>11.6</v>
      </c>
      <c r="P14" s="24">
        <v>0</v>
      </c>
      <c r="Q14" s="23">
        <v>0</v>
      </c>
      <c r="R14" s="24">
        <v>439</v>
      </c>
      <c r="S14" s="23">
        <v>83.1</v>
      </c>
      <c r="T14" s="24">
        <v>0</v>
      </c>
      <c r="U14" s="25">
        <v>409771</v>
      </c>
      <c r="V14" s="26">
        <v>106.1</v>
      </c>
      <c r="W14" s="26">
        <v>1152</v>
      </c>
      <c r="X14" s="27">
        <v>1258.1</v>
      </c>
      <c r="Y14" s="28" t="s">
        <v>354</v>
      </c>
      <c r="Z14" s="6"/>
      <c r="AA14" s="29">
        <v>4860040</v>
      </c>
      <c r="AB14" s="30">
        <v>4910259</v>
      </c>
      <c r="AC14" s="29">
        <v>4860040</v>
      </c>
      <c r="AD14" s="31">
        <v>0</v>
      </c>
      <c r="AE14" s="29">
        <v>4860040</v>
      </c>
      <c r="AF14" s="32">
        <v>0.1876</v>
      </c>
      <c r="AG14" s="29">
        <v>911744</v>
      </c>
      <c r="AH14" s="30">
        <v>860000</v>
      </c>
      <c r="AI14" s="29">
        <v>860000</v>
      </c>
      <c r="AJ14" s="33">
        <f t="shared" si="0"/>
        <v>0.177</v>
      </c>
      <c r="AK14" s="34"/>
      <c r="AL14" s="35"/>
      <c r="AN14" s="36"/>
    </row>
    <row r="15" spans="1:40" ht="13.5">
      <c r="A15" s="21">
        <v>206</v>
      </c>
      <c r="B15" s="2" t="s">
        <v>17</v>
      </c>
      <c r="C15" s="22">
        <v>528</v>
      </c>
      <c r="D15" s="22">
        <v>523</v>
      </c>
      <c r="E15" s="22">
        <v>529.4</v>
      </c>
      <c r="F15" s="23">
        <v>529.4</v>
      </c>
      <c r="G15" s="22">
        <v>0</v>
      </c>
      <c r="H15" s="23">
        <v>529.4</v>
      </c>
      <c r="I15" s="23">
        <v>262.1</v>
      </c>
      <c r="J15" s="24">
        <v>38.1</v>
      </c>
      <c r="K15" s="23">
        <v>3.2</v>
      </c>
      <c r="L15" s="24">
        <v>0</v>
      </c>
      <c r="M15" s="23">
        <v>0</v>
      </c>
      <c r="N15" s="24">
        <v>87</v>
      </c>
      <c r="O15" s="23">
        <v>8.7</v>
      </c>
      <c r="P15" s="24">
        <v>0</v>
      </c>
      <c r="Q15" s="23">
        <v>0</v>
      </c>
      <c r="R15" s="24">
        <v>413</v>
      </c>
      <c r="S15" s="23">
        <v>73.9</v>
      </c>
      <c r="T15" s="24">
        <v>0</v>
      </c>
      <c r="U15" s="25">
        <v>330683</v>
      </c>
      <c r="V15" s="26">
        <v>85.6</v>
      </c>
      <c r="W15" s="26">
        <v>877.3</v>
      </c>
      <c r="X15" s="27">
        <v>962.9</v>
      </c>
      <c r="Y15" s="28" t="s">
        <v>354</v>
      </c>
      <c r="Z15" s="6"/>
      <c r="AA15" s="29">
        <v>3719683</v>
      </c>
      <c r="AB15" s="30">
        <v>3745179</v>
      </c>
      <c r="AC15" s="29">
        <v>3719683</v>
      </c>
      <c r="AD15" s="31">
        <v>0</v>
      </c>
      <c r="AE15" s="29">
        <v>3719683</v>
      </c>
      <c r="AF15" s="32">
        <v>0.25</v>
      </c>
      <c r="AG15" s="29">
        <v>929921</v>
      </c>
      <c r="AH15" s="30">
        <v>800000</v>
      </c>
      <c r="AI15" s="29">
        <v>800000</v>
      </c>
      <c r="AJ15" s="33">
        <f t="shared" si="0"/>
        <v>0.2151</v>
      </c>
      <c r="AK15" s="34"/>
      <c r="AL15" s="35"/>
      <c r="AN15" s="36"/>
    </row>
    <row r="16" spans="1:40" ht="13.5">
      <c r="A16" s="21">
        <v>207</v>
      </c>
      <c r="B16" s="2" t="s">
        <v>19</v>
      </c>
      <c r="C16" s="22">
        <v>1925</v>
      </c>
      <c r="D16" s="22">
        <v>1860.7</v>
      </c>
      <c r="E16" s="22">
        <v>1799</v>
      </c>
      <c r="F16" s="23">
        <v>1861.6</v>
      </c>
      <c r="G16" s="22">
        <v>0</v>
      </c>
      <c r="H16" s="23">
        <v>1861.6</v>
      </c>
      <c r="I16" s="23">
        <v>117.7</v>
      </c>
      <c r="J16" s="24">
        <v>0</v>
      </c>
      <c r="K16" s="23">
        <v>0</v>
      </c>
      <c r="L16" s="24">
        <v>0</v>
      </c>
      <c r="M16" s="23">
        <v>0</v>
      </c>
      <c r="N16" s="24">
        <v>59</v>
      </c>
      <c r="O16" s="23">
        <v>5.9</v>
      </c>
      <c r="P16" s="24">
        <v>0</v>
      </c>
      <c r="Q16" s="23">
        <v>0</v>
      </c>
      <c r="R16" s="24">
        <v>0</v>
      </c>
      <c r="S16" s="23">
        <v>0</v>
      </c>
      <c r="T16" s="24">
        <v>0</v>
      </c>
      <c r="U16" s="25">
        <v>822949</v>
      </c>
      <c r="V16" s="26">
        <v>213</v>
      </c>
      <c r="W16" s="26">
        <v>1985.2</v>
      </c>
      <c r="X16" s="27">
        <v>2198.2</v>
      </c>
      <c r="Y16" s="28" t="s">
        <v>354</v>
      </c>
      <c r="Z16" s="6"/>
      <c r="AA16" s="29">
        <v>8491647</v>
      </c>
      <c r="AB16" s="30">
        <v>9126338</v>
      </c>
      <c r="AC16" s="29">
        <v>8491647</v>
      </c>
      <c r="AD16" s="31">
        <v>0</v>
      </c>
      <c r="AE16" s="29">
        <v>8491647</v>
      </c>
      <c r="AF16" s="32">
        <v>0.25</v>
      </c>
      <c r="AG16" s="29">
        <v>2122912</v>
      </c>
      <c r="AH16" s="30">
        <v>2007794</v>
      </c>
      <c r="AI16" s="29">
        <v>2007794</v>
      </c>
      <c r="AJ16" s="33">
        <f t="shared" si="0"/>
        <v>0.2364</v>
      </c>
      <c r="AK16" s="34"/>
      <c r="AL16" s="35"/>
      <c r="AN16" s="36"/>
    </row>
    <row r="17" spans="1:40" ht="13.5">
      <c r="A17" s="21">
        <v>208</v>
      </c>
      <c r="B17" s="2" t="s">
        <v>20</v>
      </c>
      <c r="C17" s="22">
        <v>452</v>
      </c>
      <c r="D17" s="22">
        <v>390</v>
      </c>
      <c r="E17" s="22">
        <v>386.5</v>
      </c>
      <c r="F17" s="23">
        <v>409.5</v>
      </c>
      <c r="G17" s="22">
        <v>0</v>
      </c>
      <c r="H17" s="23">
        <v>409.5</v>
      </c>
      <c r="I17" s="23">
        <v>220.5</v>
      </c>
      <c r="J17" s="24">
        <v>71.6</v>
      </c>
      <c r="K17" s="23">
        <v>6</v>
      </c>
      <c r="L17" s="24">
        <v>0</v>
      </c>
      <c r="M17" s="23">
        <v>0</v>
      </c>
      <c r="N17" s="24">
        <v>75</v>
      </c>
      <c r="O17" s="23">
        <v>7.5</v>
      </c>
      <c r="P17" s="24">
        <v>0</v>
      </c>
      <c r="Q17" s="23">
        <v>0</v>
      </c>
      <c r="R17" s="24">
        <v>120</v>
      </c>
      <c r="S17" s="23">
        <v>34.6</v>
      </c>
      <c r="T17" s="24">
        <v>0</v>
      </c>
      <c r="U17" s="25">
        <v>251724</v>
      </c>
      <c r="V17" s="26">
        <v>65.2</v>
      </c>
      <c r="W17" s="26">
        <v>678.1</v>
      </c>
      <c r="X17" s="27">
        <v>743.3</v>
      </c>
      <c r="Y17" s="28" t="s">
        <v>354</v>
      </c>
      <c r="Z17" s="6" t="s">
        <v>355</v>
      </c>
      <c r="AA17" s="29">
        <v>2871368</v>
      </c>
      <c r="AB17" s="30">
        <v>2887593</v>
      </c>
      <c r="AC17" s="29">
        <v>2871368</v>
      </c>
      <c r="AD17" s="31">
        <v>0</v>
      </c>
      <c r="AE17" s="29">
        <v>2871368</v>
      </c>
      <c r="AF17" s="32">
        <v>0.2</v>
      </c>
      <c r="AG17" s="29">
        <v>574274</v>
      </c>
      <c r="AH17" s="30">
        <v>355000</v>
      </c>
      <c r="AI17" s="29">
        <v>355000</v>
      </c>
      <c r="AJ17" s="33">
        <f t="shared" si="0"/>
        <v>0.1236</v>
      </c>
      <c r="AK17" s="34"/>
      <c r="AL17" s="35"/>
      <c r="AN17" s="36"/>
    </row>
    <row r="18" spans="1:40" ht="13.5">
      <c r="A18" s="21">
        <v>209</v>
      </c>
      <c r="B18" s="2" t="s">
        <v>21</v>
      </c>
      <c r="C18" s="22">
        <v>213.1</v>
      </c>
      <c r="D18" s="22">
        <v>250.4</v>
      </c>
      <c r="E18" s="22">
        <v>235.9</v>
      </c>
      <c r="F18" s="23">
        <v>250.4</v>
      </c>
      <c r="G18" s="22">
        <v>5</v>
      </c>
      <c r="H18" s="23">
        <v>255.4</v>
      </c>
      <c r="I18" s="23">
        <v>179.7</v>
      </c>
      <c r="J18" s="24">
        <v>15</v>
      </c>
      <c r="K18" s="23">
        <v>1.3</v>
      </c>
      <c r="L18" s="24">
        <v>414</v>
      </c>
      <c r="M18" s="23">
        <v>13.8</v>
      </c>
      <c r="N18" s="24">
        <v>81</v>
      </c>
      <c r="O18" s="23">
        <v>8.1</v>
      </c>
      <c r="P18" s="24">
        <v>0</v>
      </c>
      <c r="Q18" s="23">
        <v>0</v>
      </c>
      <c r="R18" s="24">
        <v>65</v>
      </c>
      <c r="S18" s="23">
        <v>16.9</v>
      </c>
      <c r="T18" s="24">
        <v>0</v>
      </c>
      <c r="U18" s="25">
        <v>118274</v>
      </c>
      <c r="V18" s="26">
        <v>30.6</v>
      </c>
      <c r="W18" s="26">
        <v>475.2</v>
      </c>
      <c r="X18" s="27">
        <v>505.8</v>
      </c>
      <c r="Y18" s="28" t="s">
        <v>354</v>
      </c>
      <c r="Z18" s="6"/>
      <c r="AA18" s="29">
        <v>1953905</v>
      </c>
      <c r="AB18" s="30">
        <v>2003352</v>
      </c>
      <c r="AC18" s="29">
        <v>1953905</v>
      </c>
      <c r="AD18" s="31">
        <v>0</v>
      </c>
      <c r="AE18" s="29">
        <v>1953905</v>
      </c>
      <c r="AF18" s="32">
        <v>0.25</v>
      </c>
      <c r="AG18" s="29">
        <v>488476</v>
      </c>
      <c r="AH18" s="30">
        <v>500838</v>
      </c>
      <c r="AI18" s="29">
        <v>488476</v>
      </c>
      <c r="AJ18" s="33">
        <f t="shared" si="0"/>
        <v>0.25</v>
      </c>
      <c r="AK18" s="34"/>
      <c r="AL18" s="35"/>
      <c r="AN18" s="36"/>
    </row>
    <row r="19" spans="1:40" ht="13.5">
      <c r="A19" s="21">
        <v>210</v>
      </c>
      <c r="B19" s="2" t="s">
        <v>22</v>
      </c>
      <c r="C19" s="22">
        <v>984</v>
      </c>
      <c r="D19" s="22">
        <v>970.3</v>
      </c>
      <c r="E19" s="22">
        <v>1000.4</v>
      </c>
      <c r="F19" s="23">
        <v>1000.4</v>
      </c>
      <c r="G19" s="22">
        <v>16.5</v>
      </c>
      <c r="H19" s="23">
        <v>1016.9</v>
      </c>
      <c r="I19" s="23">
        <v>324.4</v>
      </c>
      <c r="J19" s="24">
        <v>179.5</v>
      </c>
      <c r="K19" s="23">
        <v>15</v>
      </c>
      <c r="L19" s="24">
        <v>319.8</v>
      </c>
      <c r="M19" s="23">
        <v>10.7</v>
      </c>
      <c r="N19" s="24">
        <v>357</v>
      </c>
      <c r="O19" s="23">
        <v>35.7</v>
      </c>
      <c r="P19" s="24">
        <v>0</v>
      </c>
      <c r="Q19" s="23">
        <v>0</v>
      </c>
      <c r="R19" s="24">
        <v>168</v>
      </c>
      <c r="S19" s="23">
        <v>43.7</v>
      </c>
      <c r="T19" s="24">
        <v>0</v>
      </c>
      <c r="U19" s="25">
        <v>399834</v>
      </c>
      <c r="V19" s="26">
        <v>103.5</v>
      </c>
      <c r="W19" s="26">
        <v>1446.4</v>
      </c>
      <c r="X19" s="27">
        <v>1549.9</v>
      </c>
      <c r="Y19" s="28" t="s">
        <v>354</v>
      </c>
      <c r="Z19" s="6" t="s">
        <v>355</v>
      </c>
      <c r="AA19" s="29">
        <v>5987264</v>
      </c>
      <c r="AB19" s="30">
        <v>6000012</v>
      </c>
      <c r="AC19" s="29">
        <v>5987264</v>
      </c>
      <c r="AD19" s="31">
        <v>0</v>
      </c>
      <c r="AE19" s="29">
        <v>5987264</v>
      </c>
      <c r="AF19" s="32">
        <v>0.25</v>
      </c>
      <c r="AG19" s="29">
        <v>1496816</v>
      </c>
      <c r="AH19" s="30">
        <v>1430000</v>
      </c>
      <c r="AI19" s="29">
        <v>1430000</v>
      </c>
      <c r="AJ19" s="33">
        <f t="shared" si="0"/>
        <v>0.2388</v>
      </c>
      <c r="AK19" s="34"/>
      <c r="AL19" s="35"/>
      <c r="AN19" s="36"/>
    </row>
    <row r="20" spans="1:40" ht="13.5">
      <c r="A20" s="21">
        <v>211</v>
      </c>
      <c r="B20" s="2" t="s">
        <v>23</v>
      </c>
      <c r="C20" s="22">
        <v>722.7</v>
      </c>
      <c r="D20" s="22">
        <v>701.5</v>
      </c>
      <c r="E20" s="22">
        <v>679.2</v>
      </c>
      <c r="F20" s="23">
        <v>701.5</v>
      </c>
      <c r="G20" s="22">
        <v>0</v>
      </c>
      <c r="H20" s="23">
        <v>701.5</v>
      </c>
      <c r="I20" s="23">
        <v>303.7</v>
      </c>
      <c r="J20" s="24">
        <v>107.7</v>
      </c>
      <c r="K20" s="23">
        <v>9</v>
      </c>
      <c r="L20" s="24">
        <v>0</v>
      </c>
      <c r="M20" s="23">
        <v>0</v>
      </c>
      <c r="N20" s="24">
        <v>156</v>
      </c>
      <c r="O20" s="23">
        <v>15.6</v>
      </c>
      <c r="P20" s="24">
        <v>0</v>
      </c>
      <c r="Q20" s="23">
        <v>0</v>
      </c>
      <c r="R20" s="24">
        <v>90</v>
      </c>
      <c r="S20" s="23">
        <v>23.8</v>
      </c>
      <c r="T20" s="24">
        <v>0</v>
      </c>
      <c r="U20" s="25">
        <v>465630</v>
      </c>
      <c r="V20" s="26">
        <v>120.5</v>
      </c>
      <c r="W20" s="26">
        <v>1053.6</v>
      </c>
      <c r="X20" s="27">
        <v>1174.1</v>
      </c>
      <c r="Y20" s="28" t="s">
        <v>354</v>
      </c>
      <c r="Z20" s="6" t="s">
        <v>355</v>
      </c>
      <c r="AA20" s="29">
        <v>4535548</v>
      </c>
      <c r="AB20" s="30">
        <v>4535548</v>
      </c>
      <c r="AC20" s="29">
        <v>4535548</v>
      </c>
      <c r="AD20" s="31">
        <v>0</v>
      </c>
      <c r="AE20" s="29">
        <v>4535548</v>
      </c>
      <c r="AF20" s="32">
        <v>0.25</v>
      </c>
      <c r="AG20" s="29">
        <v>1133887</v>
      </c>
      <c r="AH20" s="30">
        <v>860000</v>
      </c>
      <c r="AI20" s="29">
        <v>860000</v>
      </c>
      <c r="AJ20" s="33">
        <f t="shared" si="0"/>
        <v>0.1896</v>
      </c>
      <c r="AK20" s="34"/>
      <c r="AL20" s="35"/>
      <c r="AN20" s="36"/>
    </row>
    <row r="21" spans="1:40" ht="13.5">
      <c r="A21" s="21">
        <v>212</v>
      </c>
      <c r="B21" s="2" t="s">
        <v>24</v>
      </c>
      <c r="C21" s="22">
        <v>173.5</v>
      </c>
      <c r="D21" s="22">
        <v>168.5</v>
      </c>
      <c r="E21" s="22">
        <v>178</v>
      </c>
      <c r="F21" s="23">
        <v>178</v>
      </c>
      <c r="G21" s="22">
        <v>4.5</v>
      </c>
      <c r="H21" s="23">
        <v>182.5</v>
      </c>
      <c r="I21" s="23">
        <v>165.9</v>
      </c>
      <c r="J21" s="24">
        <v>9</v>
      </c>
      <c r="K21" s="23">
        <v>0.8</v>
      </c>
      <c r="L21" s="24">
        <v>0</v>
      </c>
      <c r="M21" s="23">
        <v>0</v>
      </c>
      <c r="N21" s="24">
        <v>63</v>
      </c>
      <c r="O21" s="23">
        <v>6.3</v>
      </c>
      <c r="P21" s="24">
        <v>0</v>
      </c>
      <c r="Q21" s="23">
        <v>0</v>
      </c>
      <c r="R21" s="24">
        <v>87</v>
      </c>
      <c r="S21" s="23">
        <v>22</v>
      </c>
      <c r="T21" s="24">
        <v>0</v>
      </c>
      <c r="U21" s="25">
        <v>113515</v>
      </c>
      <c r="V21" s="26">
        <v>29.4</v>
      </c>
      <c r="W21" s="26">
        <v>377.5</v>
      </c>
      <c r="X21" s="27">
        <v>406.9</v>
      </c>
      <c r="Y21" s="28" t="s">
        <v>354</v>
      </c>
      <c r="Z21" s="6" t="s">
        <v>355</v>
      </c>
      <c r="AA21" s="29">
        <v>1571855</v>
      </c>
      <c r="AB21" s="30">
        <v>1571855</v>
      </c>
      <c r="AC21" s="29">
        <v>1571855</v>
      </c>
      <c r="AD21" s="31">
        <v>0</v>
      </c>
      <c r="AE21" s="29">
        <v>1571855</v>
      </c>
      <c r="AF21" s="32">
        <v>0.2</v>
      </c>
      <c r="AG21" s="29">
        <v>314371</v>
      </c>
      <c r="AH21" s="30">
        <v>250000</v>
      </c>
      <c r="AI21" s="29">
        <v>250000</v>
      </c>
      <c r="AJ21" s="33">
        <f t="shared" si="0"/>
        <v>0.159</v>
      </c>
      <c r="AK21" s="34"/>
      <c r="AL21" s="35"/>
      <c r="AN21" s="36"/>
    </row>
    <row r="22" spans="1:40" ht="13.5">
      <c r="A22" s="21">
        <v>213</v>
      </c>
      <c r="B22" s="2" t="s">
        <v>25</v>
      </c>
      <c r="C22" s="22">
        <v>63.5</v>
      </c>
      <c r="D22" s="22">
        <v>65.2</v>
      </c>
      <c r="E22" s="22">
        <v>71</v>
      </c>
      <c r="F22" s="23">
        <v>71</v>
      </c>
      <c r="G22" s="22">
        <v>0</v>
      </c>
      <c r="H22" s="23">
        <v>71</v>
      </c>
      <c r="I22" s="23">
        <v>81.1</v>
      </c>
      <c r="J22" s="24">
        <v>0</v>
      </c>
      <c r="K22" s="23">
        <v>0</v>
      </c>
      <c r="L22" s="24">
        <v>0</v>
      </c>
      <c r="M22" s="23">
        <v>0</v>
      </c>
      <c r="N22" s="24">
        <v>16</v>
      </c>
      <c r="O22" s="23">
        <v>1.6</v>
      </c>
      <c r="P22" s="24">
        <v>0</v>
      </c>
      <c r="Q22" s="23">
        <v>0</v>
      </c>
      <c r="R22" s="24">
        <v>45</v>
      </c>
      <c r="S22" s="23">
        <v>13.5</v>
      </c>
      <c r="T22" s="24">
        <v>0</v>
      </c>
      <c r="U22" s="25">
        <v>46758</v>
      </c>
      <c r="V22" s="26">
        <v>12.1</v>
      </c>
      <c r="W22" s="26">
        <v>167.2</v>
      </c>
      <c r="X22" s="27">
        <v>179.3</v>
      </c>
      <c r="Y22" s="28" t="s">
        <v>354</v>
      </c>
      <c r="Z22" s="6"/>
      <c r="AA22" s="29">
        <v>692636</v>
      </c>
      <c r="AB22" s="30">
        <v>710406</v>
      </c>
      <c r="AC22" s="29">
        <v>692636</v>
      </c>
      <c r="AD22" s="31">
        <v>-3263</v>
      </c>
      <c r="AE22" s="29">
        <v>689373</v>
      </c>
      <c r="AF22" s="32">
        <v>0.25</v>
      </c>
      <c r="AG22" s="29">
        <v>173159</v>
      </c>
      <c r="AH22" s="30">
        <v>177602</v>
      </c>
      <c r="AI22" s="29">
        <v>173159</v>
      </c>
      <c r="AJ22" s="33">
        <f t="shared" si="0"/>
        <v>0.2512</v>
      </c>
      <c r="AK22" s="34"/>
      <c r="AL22" s="35"/>
      <c r="AN22" s="36"/>
    </row>
    <row r="23" spans="1:40" ht="13.5">
      <c r="A23" s="21">
        <v>214</v>
      </c>
      <c r="B23" s="2" t="s">
        <v>26</v>
      </c>
      <c r="C23" s="22">
        <v>1700.6</v>
      </c>
      <c r="D23" s="22">
        <v>1654.9</v>
      </c>
      <c r="E23" s="22">
        <v>1688.1</v>
      </c>
      <c r="F23" s="23">
        <v>1688.1</v>
      </c>
      <c r="G23" s="22">
        <v>32.5</v>
      </c>
      <c r="H23" s="23">
        <v>1720.6</v>
      </c>
      <c r="I23" s="23">
        <v>111.5</v>
      </c>
      <c r="J23" s="24">
        <v>367.2</v>
      </c>
      <c r="K23" s="23">
        <v>30.6</v>
      </c>
      <c r="L23" s="24">
        <v>742.4</v>
      </c>
      <c r="M23" s="23">
        <v>24.7</v>
      </c>
      <c r="N23" s="24">
        <v>628</v>
      </c>
      <c r="O23" s="23">
        <v>62.8</v>
      </c>
      <c r="P23" s="24">
        <v>265</v>
      </c>
      <c r="Q23" s="23">
        <v>66.3</v>
      </c>
      <c r="R23" s="24">
        <v>298</v>
      </c>
      <c r="S23" s="23">
        <v>66.7</v>
      </c>
      <c r="T23" s="24">
        <v>0</v>
      </c>
      <c r="U23" s="25">
        <v>685632</v>
      </c>
      <c r="V23" s="26">
        <v>177.5</v>
      </c>
      <c r="W23" s="26">
        <v>2083.2</v>
      </c>
      <c r="X23" s="27">
        <v>2260.7</v>
      </c>
      <c r="Y23" s="28" t="s">
        <v>354</v>
      </c>
      <c r="Z23" s="6"/>
      <c r="AA23" s="29">
        <v>8733084</v>
      </c>
      <c r="AB23" s="30">
        <v>8766692</v>
      </c>
      <c r="AC23" s="29">
        <v>8733084</v>
      </c>
      <c r="AD23" s="31">
        <v>0</v>
      </c>
      <c r="AE23" s="29">
        <v>8733084</v>
      </c>
      <c r="AF23" s="32">
        <v>0.25</v>
      </c>
      <c r="AG23" s="29">
        <v>2183271</v>
      </c>
      <c r="AH23" s="30">
        <v>2191673</v>
      </c>
      <c r="AI23" s="29">
        <v>2183271</v>
      </c>
      <c r="AJ23" s="33">
        <f t="shared" si="0"/>
        <v>0.25</v>
      </c>
      <c r="AK23" s="34"/>
      <c r="AL23" s="35"/>
      <c r="AN23" s="36"/>
    </row>
    <row r="24" spans="1:40" ht="13.5">
      <c r="A24" s="21">
        <v>215</v>
      </c>
      <c r="B24" s="2" t="s">
        <v>27</v>
      </c>
      <c r="C24" s="22">
        <v>729.4</v>
      </c>
      <c r="D24" s="22">
        <v>695.1</v>
      </c>
      <c r="E24" s="22">
        <v>676.3</v>
      </c>
      <c r="F24" s="23">
        <v>700.3</v>
      </c>
      <c r="G24" s="22">
        <v>6</v>
      </c>
      <c r="H24" s="23">
        <v>706.3</v>
      </c>
      <c r="I24" s="23">
        <v>304.5</v>
      </c>
      <c r="J24" s="24">
        <v>70.5</v>
      </c>
      <c r="K24" s="23">
        <v>5.9</v>
      </c>
      <c r="L24" s="24">
        <v>352.4</v>
      </c>
      <c r="M24" s="23">
        <v>11.7</v>
      </c>
      <c r="N24" s="24">
        <v>221</v>
      </c>
      <c r="O24" s="23">
        <v>22.1</v>
      </c>
      <c r="P24" s="24">
        <v>0</v>
      </c>
      <c r="Q24" s="23">
        <v>0</v>
      </c>
      <c r="R24" s="24">
        <v>119</v>
      </c>
      <c r="S24" s="23">
        <v>34.4</v>
      </c>
      <c r="T24" s="24">
        <v>0</v>
      </c>
      <c r="U24" s="25">
        <v>294668</v>
      </c>
      <c r="V24" s="26">
        <v>76.3</v>
      </c>
      <c r="W24" s="26">
        <v>1084.9</v>
      </c>
      <c r="X24" s="27">
        <v>1161.2</v>
      </c>
      <c r="Y24" s="28" t="s">
        <v>354</v>
      </c>
      <c r="Z24" s="6" t="s">
        <v>355</v>
      </c>
      <c r="AA24" s="29">
        <v>4485716</v>
      </c>
      <c r="AB24" s="30">
        <v>4506190</v>
      </c>
      <c r="AC24" s="29">
        <v>4485716</v>
      </c>
      <c r="AD24" s="31">
        <v>0</v>
      </c>
      <c r="AE24" s="29">
        <v>4485716</v>
      </c>
      <c r="AF24" s="32">
        <v>0.25</v>
      </c>
      <c r="AG24" s="29">
        <v>1121429</v>
      </c>
      <c r="AH24" s="30">
        <v>1115345</v>
      </c>
      <c r="AI24" s="29">
        <v>1115345</v>
      </c>
      <c r="AJ24" s="33">
        <f t="shared" si="0"/>
        <v>0.2486</v>
      </c>
      <c r="AK24" s="34"/>
      <c r="AL24" s="35"/>
      <c r="AN24" s="36"/>
    </row>
    <row r="25" spans="1:40" ht="13.5">
      <c r="A25" s="21">
        <v>216</v>
      </c>
      <c r="B25" s="2" t="s">
        <v>28</v>
      </c>
      <c r="C25" s="22">
        <v>312.6</v>
      </c>
      <c r="D25" s="22">
        <v>322.2</v>
      </c>
      <c r="E25" s="22">
        <v>303.9</v>
      </c>
      <c r="F25" s="23">
        <v>322.2</v>
      </c>
      <c r="G25" s="22">
        <v>3.5</v>
      </c>
      <c r="H25" s="23">
        <v>325.7</v>
      </c>
      <c r="I25" s="23">
        <v>185.2</v>
      </c>
      <c r="J25" s="24">
        <v>134.8</v>
      </c>
      <c r="K25" s="23">
        <v>11.2</v>
      </c>
      <c r="L25" s="24">
        <v>551.4</v>
      </c>
      <c r="M25" s="23">
        <v>18.4</v>
      </c>
      <c r="N25" s="24">
        <v>143</v>
      </c>
      <c r="O25" s="23">
        <v>14.3</v>
      </c>
      <c r="P25" s="24">
        <v>0</v>
      </c>
      <c r="Q25" s="23">
        <v>0</v>
      </c>
      <c r="R25" s="24">
        <v>45</v>
      </c>
      <c r="S25" s="23">
        <v>12.6</v>
      </c>
      <c r="T25" s="24">
        <v>0</v>
      </c>
      <c r="U25" s="25">
        <v>150466</v>
      </c>
      <c r="V25" s="26">
        <v>39</v>
      </c>
      <c r="W25" s="26">
        <v>567.4</v>
      </c>
      <c r="X25" s="27">
        <v>606.4</v>
      </c>
      <c r="Y25" s="28" t="s">
        <v>354</v>
      </c>
      <c r="Z25" s="6"/>
      <c r="AA25" s="29">
        <v>2342523</v>
      </c>
      <c r="AB25" s="30">
        <v>2479660</v>
      </c>
      <c r="AC25" s="29">
        <v>2342523</v>
      </c>
      <c r="AD25" s="31">
        <v>0</v>
      </c>
      <c r="AE25" s="29">
        <v>2342523</v>
      </c>
      <c r="AF25" s="32">
        <v>0.25</v>
      </c>
      <c r="AG25" s="29">
        <v>585631</v>
      </c>
      <c r="AH25" s="30">
        <v>619915</v>
      </c>
      <c r="AI25" s="29">
        <v>585631</v>
      </c>
      <c r="AJ25" s="33">
        <f t="shared" si="0"/>
        <v>0.25</v>
      </c>
      <c r="AK25" s="34"/>
      <c r="AL25" s="35"/>
      <c r="AN25" s="36"/>
    </row>
    <row r="26" spans="1:40" ht="13.5">
      <c r="A26" s="21">
        <v>217</v>
      </c>
      <c r="B26" s="2" t="s">
        <v>29</v>
      </c>
      <c r="C26" s="22">
        <v>239.5</v>
      </c>
      <c r="D26" s="22">
        <v>237</v>
      </c>
      <c r="E26" s="22">
        <v>216</v>
      </c>
      <c r="F26" s="23">
        <v>237</v>
      </c>
      <c r="G26" s="22">
        <v>0</v>
      </c>
      <c r="H26" s="23">
        <v>237</v>
      </c>
      <c r="I26" s="23">
        <v>179</v>
      </c>
      <c r="J26" s="24">
        <v>76.1</v>
      </c>
      <c r="K26" s="23">
        <v>6.3</v>
      </c>
      <c r="L26" s="24">
        <v>285.5</v>
      </c>
      <c r="M26" s="23">
        <v>9.5</v>
      </c>
      <c r="N26" s="24">
        <v>100</v>
      </c>
      <c r="O26" s="23">
        <v>10</v>
      </c>
      <c r="P26" s="24">
        <v>116.5</v>
      </c>
      <c r="Q26" s="23">
        <v>29.1</v>
      </c>
      <c r="R26" s="24">
        <v>74</v>
      </c>
      <c r="S26" s="23">
        <v>19.3</v>
      </c>
      <c r="T26" s="24">
        <v>0</v>
      </c>
      <c r="U26" s="25">
        <v>106863</v>
      </c>
      <c r="V26" s="26">
        <v>27.7</v>
      </c>
      <c r="W26" s="26">
        <v>490.2</v>
      </c>
      <c r="X26" s="27">
        <v>517.9</v>
      </c>
      <c r="Y26" s="28" t="s">
        <v>354</v>
      </c>
      <c r="Z26" s="6" t="s">
        <v>356</v>
      </c>
      <c r="AA26" s="29">
        <v>2000648</v>
      </c>
      <c r="AB26" s="30">
        <v>2005283</v>
      </c>
      <c r="AC26" s="29">
        <v>2000648</v>
      </c>
      <c r="AD26" s="31">
        <v>0</v>
      </c>
      <c r="AE26" s="29">
        <v>2000648</v>
      </c>
      <c r="AF26" s="32">
        <v>0.25</v>
      </c>
      <c r="AG26" s="29">
        <v>500162</v>
      </c>
      <c r="AH26" s="30">
        <v>500838</v>
      </c>
      <c r="AI26" s="29">
        <v>500162</v>
      </c>
      <c r="AJ26" s="33">
        <f t="shared" si="0"/>
        <v>0.25</v>
      </c>
      <c r="AK26" s="34"/>
      <c r="AL26" s="35"/>
      <c r="AN26" s="36"/>
    </row>
    <row r="27" spans="1:40" ht="13.5">
      <c r="A27" s="21">
        <v>218</v>
      </c>
      <c r="B27" s="2" t="s">
        <v>30</v>
      </c>
      <c r="C27" s="22">
        <v>610.9</v>
      </c>
      <c r="D27" s="22">
        <v>604.4</v>
      </c>
      <c r="E27" s="22">
        <v>633.5</v>
      </c>
      <c r="F27" s="23">
        <v>633.5</v>
      </c>
      <c r="G27" s="22">
        <v>11</v>
      </c>
      <c r="H27" s="23">
        <v>644.5</v>
      </c>
      <c r="I27" s="23">
        <v>292.3</v>
      </c>
      <c r="J27" s="24">
        <v>171.8</v>
      </c>
      <c r="K27" s="23">
        <v>14.3</v>
      </c>
      <c r="L27" s="24">
        <v>278.8</v>
      </c>
      <c r="M27" s="23">
        <v>9.3</v>
      </c>
      <c r="N27" s="24">
        <v>151</v>
      </c>
      <c r="O27" s="23">
        <v>15.1</v>
      </c>
      <c r="P27" s="24">
        <v>0</v>
      </c>
      <c r="Q27" s="23">
        <v>0</v>
      </c>
      <c r="R27" s="24">
        <v>24</v>
      </c>
      <c r="S27" s="23">
        <v>8.8</v>
      </c>
      <c r="T27" s="24">
        <v>0</v>
      </c>
      <c r="U27" s="25">
        <v>219759</v>
      </c>
      <c r="V27" s="26">
        <v>56.9</v>
      </c>
      <c r="W27" s="26">
        <v>984.3</v>
      </c>
      <c r="X27" s="27">
        <v>1041.2</v>
      </c>
      <c r="Y27" s="28" t="s">
        <v>354</v>
      </c>
      <c r="Z27" s="6" t="s">
        <v>355</v>
      </c>
      <c r="AA27" s="29">
        <v>4022156</v>
      </c>
      <c r="AB27" s="30">
        <v>4031427</v>
      </c>
      <c r="AC27" s="29">
        <v>4022156</v>
      </c>
      <c r="AD27" s="31">
        <v>0</v>
      </c>
      <c r="AE27" s="29">
        <v>4022156</v>
      </c>
      <c r="AF27" s="32">
        <v>0.25</v>
      </c>
      <c r="AG27" s="29">
        <v>1005539</v>
      </c>
      <c r="AH27" s="30">
        <v>980430</v>
      </c>
      <c r="AI27" s="29">
        <v>980430</v>
      </c>
      <c r="AJ27" s="33">
        <f t="shared" si="0"/>
        <v>0.2438</v>
      </c>
      <c r="AK27" s="34"/>
      <c r="AL27" s="35"/>
      <c r="AN27" s="36"/>
    </row>
    <row r="28" spans="1:40" ht="13.5">
      <c r="A28" s="21">
        <v>219</v>
      </c>
      <c r="B28" s="2" t="s">
        <v>31</v>
      </c>
      <c r="C28" s="22">
        <v>255.9</v>
      </c>
      <c r="D28" s="22">
        <v>264.4</v>
      </c>
      <c r="E28" s="22">
        <v>265.6</v>
      </c>
      <c r="F28" s="23">
        <v>265.6</v>
      </c>
      <c r="G28" s="22">
        <v>0</v>
      </c>
      <c r="H28" s="23">
        <v>265.6</v>
      </c>
      <c r="I28" s="23">
        <v>179.2</v>
      </c>
      <c r="J28" s="24">
        <v>3.5</v>
      </c>
      <c r="K28" s="23">
        <v>0.3</v>
      </c>
      <c r="L28" s="24">
        <v>0</v>
      </c>
      <c r="M28" s="23">
        <v>0</v>
      </c>
      <c r="N28" s="24">
        <v>87</v>
      </c>
      <c r="O28" s="23">
        <v>8.7</v>
      </c>
      <c r="P28" s="24">
        <v>0</v>
      </c>
      <c r="Q28" s="23">
        <v>0</v>
      </c>
      <c r="R28" s="24">
        <v>52</v>
      </c>
      <c r="S28" s="23">
        <v>15</v>
      </c>
      <c r="T28" s="24">
        <v>0</v>
      </c>
      <c r="U28" s="25">
        <v>142322</v>
      </c>
      <c r="V28" s="26">
        <v>36.8</v>
      </c>
      <c r="W28" s="26">
        <v>468.8</v>
      </c>
      <c r="X28" s="27">
        <v>505.6</v>
      </c>
      <c r="Y28" s="28" t="s">
        <v>354</v>
      </c>
      <c r="Z28" s="6"/>
      <c r="AA28" s="29">
        <v>1953133</v>
      </c>
      <c r="AB28" s="30">
        <v>1961631</v>
      </c>
      <c r="AC28" s="29">
        <v>1953133</v>
      </c>
      <c r="AD28" s="31">
        <v>0</v>
      </c>
      <c r="AE28" s="29">
        <v>1953133</v>
      </c>
      <c r="AF28" s="32">
        <v>0.2383</v>
      </c>
      <c r="AG28" s="29">
        <v>465432</v>
      </c>
      <c r="AH28" s="30">
        <v>450000</v>
      </c>
      <c r="AI28" s="29">
        <v>450000</v>
      </c>
      <c r="AJ28" s="33">
        <f t="shared" si="0"/>
        <v>0.2304</v>
      </c>
      <c r="AK28" s="34"/>
      <c r="AL28" s="35"/>
      <c r="AN28" s="36"/>
    </row>
    <row r="29" spans="1:40" ht="13.5">
      <c r="A29" s="21">
        <v>220</v>
      </c>
      <c r="B29" s="2" t="s">
        <v>32</v>
      </c>
      <c r="C29" s="22">
        <v>249.3</v>
      </c>
      <c r="D29" s="22">
        <v>242.2</v>
      </c>
      <c r="E29" s="22">
        <v>227.5</v>
      </c>
      <c r="F29" s="23">
        <v>242.2</v>
      </c>
      <c r="G29" s="22">
        <v>0</v>
      </c>
      <c r="H29" s="23">
        <v>242.2</v>
      </c>
      <c r="I29" s="23">
        <v>179.4</v>
      </c>
      <c r="J29" s="24">
        <v>41.6</v>
      </c>
      <c r="K29" s="23">
        <v>3.5</v>
      </c>
      <c r="L29" s="24">
        <v>0</v>
      </c>
      <c r="M29" s="23">
        <v>0</v>
      </c>
      <c r="N29" s="24">
        <v>67</v>
      </c>
      <c r="O29" s="23">
        <v>6.7</v>
      </c>
      <c r="P29" s="24">
        <v>0</v>
      </c>
      <c r="Q29" s="23">
        <v>0</v>
      </c>
      <c r="R29" s="24">
        <v>71</v>
      </c>
      <c r="S29" s="23">
        <v>22.8</v>
      </c>
      <c r="T29" s="24">
        <v>0</v>
      </c>
      <c r="U29" s="25">
        <v>134348</v>
      </c>
      <c r="V29" s="26">
        <v>34.8</v>
      </c>
      <c r="W29" s="26">
        <v>454.6</v>
      </c>
      <c r="X29" s="27">
        <v>489.4</v>
      </c>
      <c r="Y29" s="28" t="s">
        <v>354</v>
      </c>
      <c r="Z29" s="6"/>
      <c r="AA29" s="29">
        <v>1890552</v>
      </c>
      <c r="AB29" s="30">
        <v>1892097</v>
      </c>
      <c r="AC29" s="29">
        <v>1890552</v>
      </c>
      <c r="AD29" s="31">
        <v>0</v>
      </c>
      <c r="AE29" s="29">
        <v>1890552</v>
      </c>
      <c r="AF29" s="32">
        <v>0.25</v>
      </c>
      <c r="AG29" s="29">
        <v>472638</v>
      </c>
      <c r="AH29" s="30">
        <v>338062</v>
      </c>
      <c r="AI29" s="29">
        <v>338062</v>
      </c>
      <c r="AJ29" s="33">
        <f t="shared" si="0"/>
        <v>0.1788</v>
      </c>
      <c r="AK29" s="34"/>
      <c r="AL29" s="35"/>
      <c r="AN29" s="36"/>
    </row>
    <row r="30" spans="1:40" ht="13.5">
      <c r="A30" s="21">
        <v>221</v>
      </c>
      <c r="B30" s="2" t="s">
        <v>34</v>
      </c>
      <c r="C30" s="22">
        <v>125</v>
      </c>
      <c r="D30" s="22">
        <v>119</v>
      </c>
      <c r="E30" s="22">
        <v>120</v>
      </c>
      <c r="F30" s="23">
        <v>121.3</v>
      </c>
      <c r="G30" s="22">
        <v>0</v>
      </c>
      <c r="H30" s="23">
        <v>121.3</v>
      </c>
      <c r="I30" s="23">
        <v>131.2</v>
      </c>
      <c r="J30" s="24">
        <v>21.4</v>
      </c>
      <c r="K30" s="23">
        <v>1.8</v>
      </c>
      <c r="L30" s="24">
        <v>0</v>
      </c>
      <c r="M30" s="23">
        <v>0</v>
      </c>
      <c r="N30" s="24">
        <v>33</v>
      </c>
      <c r="O30" s="23">
        <v>3.3</v>
      </c>
      <c r="P30" s="24">
        <v>0</v>
      </c>
      <c r="Q30" s="23">
        <v>0</v>
      </c>
      <c r="R30" s="24">
        <v>89.5</v>
      </c>
      <c r="S30" s="23">
        <v>21.8</v>
      </c>
      <c r="T30" s="24">
        <v>0</v>
      </c>
      <c r="U30" s="25">
        <v>96529</v>
      </c>
      <c r="V30" s="26">
        <v>25</v>
      </c>
      <c r="W30" s="26">
        <v>279.4</v>
      </c>
      <c r="X30" s="27">
        <v>304.4</v>
      </c>
      <c r="Y30" s="28" t="s">
        <v>354</v>
      </c>
      <c r="Z30" s="6" t="s">
        <v>355</v>
      </c>
      <c r="AA30" s="29">
        <v>1175897</v>
      </c>
      <c r="AB30" s="30">
        <v>1184010</v>
      </c>
      <c r="AC30" s="29">
        <v>1175897</v>
      </c>
      <c r="AD30" s="31">
        <v>0</v>
      </c>
      <c r="AE30" s="29">
        <v>1175897</v>
      </c>
      <c r="AF30" s="32">
        <v>0.2</v>
      </c>
      <c r="AG30" s="29">
        <v>235179</v>
      </c>
      <c r="AH30" s="30">
        <v>231935</v>
      </c>
      <c r="AI30" s="29">
        <v>231935</v>
      </c>
      <c r="AJ30" s="33">
        <f t="shared" si="0"/>
        <v>0.1972</v>
      </c>
      <c r="AK30" s="34"/>
      <c r="AL30" s="35"/>
      <c r="AN30" s="36"/>
    </row>
    <row r="31" spans="1:40" ht="13.5">
      <c r="A31" s="21">
        <v>222</v>
      </c>
      <c r="B31" s="2" t="s">
        <v>33</v>
      </c>
      <c r="C31" s="22">
        <v>355.5</v>
      </c>
      <c r="D31" s="22">
        <v>332.5</v>
      </c>
      <c r="E31" s="22">
        <v>346.5</v>
      </c>
      <c r="F31" s="23">
        <v>346.5</v>
      </c>
      <c r="G31" s="22">
        <v>0</v>
      </c>
      <c r="H31" s="23">
        <v>346.5</v>
      </c>
      <c r="I31" s="23">
        <v>194.4</v>
      </c>
      <c r="J31" s="24">
        <v>37.6</v>
      </c>
      <c r="K31" s="23">
        <v>3.1</v>
      </c>
      <c r="L31" s="24">
        <v>0</v>
      </c>
      <c r="M31" s="23">
        <v>0</v>
      </c>
      <c r="N31" s="24">
        <v>66</v>
      </c>
      <c r="O31" s="23">
        <v>6.6</v>
      </c>
      <c r="P31" s="24">
        <v>0</v>
      </c>
      <c r="Q31" s="23">
        <v>0</v>
      </c>
      <c r="R31" s="24">
        <v>102.5</v>
      </c>
      <c r="S31" s="23">
        <v>22.4</v>
      </c>
      <c r="T31" s="24">
        <v>0</v>
      </c>
      <c r="U31" s="25">
        <v>188364</v>
      </c>
      <c r="V31" s="26">
        <v>48.8</v>
      </c>
      <c r="W31" s="26">
        <v>573</v>
      </c>
      <c r="X31" s="27">
        <v>621.8</v>
      </c>
      <c r="Y31" s="28" t="s">
        <v>354</v>
      </c>
      <c r="Z31" s="6"/>
      <c r="AA31" s="29">
        <v>2402013</v>
      </c>
      <c r="AB31" s="30">
        <v>2471161</v>
      </c>
      <c r="AC31" s="29">
        <v>2402013</v>
      </c>
      <c r="AD31" s="31">
        <v>0</v>
      </c>
      <c r="AE31" s="29">
        <v>2402013</v>
      </c>
      <c r="AF31" s="32">
        <v>0.207</v>
      </c>
      <c r="AG31" s="29">
        <v>497217</v>
      </c>
      <c r="AH31" s="30">
        <v>511500</v>
      </c>
      <c r="AI31" s="29">
        <v>497217</v>
      </c>
      <c r="AJ31" s="33">
        <f t="shared" si="0"/>
        <v>0.207</v>
      </c>
      <c r="AK31" s="34"/>
      <c r="AL31" s="35"/>
      <c r="AN31" s="36"/>
    </row>
    <row r="32" spans="1:40" ht="13.5">
      <c r="A32" s="21">
        <v>223</v>
      </c>
      <c r="B32" s="2" t="s">
        <v>35</v>
      </c>
      <c r="C32" s="22">
        <v>369.2</v>
      </c>
      <c r="D32" s="22">
        <v>365.8</v>
      </c>
      <c r="E32" s="22">
        <v>377.5</v>
      </c>
      <c r="F32" s="23">
        <v>377.5</v>
      </c>
      <c r="G32" s="22">
        <v>0</v>
      </c>
      <c r="H32" s="23">
        <v>377.5</v>
      </c>
      <c r="I32" s="23">
        <v>207.6</v>
      </c>
      <c r="J32" s="24">
        <v>254.9</v>
      </c>
      <c r="K32" s="23">
        <v>21.2</v>
      </c>
      <c r="L32" s="24">
        <v>0</v>
      </c>
      <c r="M32" s="23">
        <v>0</v>
      </c>
      <c r="N32" s="24">
        <v>108</v>
      </c>
      <c r="O32" s="23">
        <v>10.8</v>
      </c>
      <c r="P32" s="24">
        <v>0</v>
      </c>
      <c r="Q32" s="23">
        <v>0</v>
      </c>
      <c r="R32" s="24">
        <v>184.8</v>
      </c>
      <c r="S32" s="23">
        <v>42.9</v>
      </c>
      <c r="T32" s="24">
        <v>0</v>
      </c>
      <c r="U32" s="25">
        <v>222080</v>
      </c>
      <c r="V32" s="26">
        <v>57.5</v>
      </c>
      <c r="W32" s="26">
        <v>660</v>
      </c>
      <c r="X32" s="27">
        <v>717.5</v>
      </c>
      <c r="Y32" s="28" t="s">
        <v>354</v>
      </c>
      <c r="Z32" s="6" t="s">
        <v>355</v>
      </c>
      <c r="AA32" s="29">
        <v>2771703</v>
      </c>
      <c r="AB32" s="30">
        <v>2819217</v>
      </c>
      <c r="AC32" s="29">
        <v>2771703</v>
      </c>
      <c r="AD32" s="31">
        <v>0</v>
      </c>
      <c r="AE32" s="29">
        <v>2771703</v>
      </c>
      <c r="AF32" s="32">
        <v>0.25</v>
      </c>
      <c r="AG32" s="29">
        <v>692926</v>
      </c>
      <c r="AH32" s="30">
        <v>681433</v>
      </c>
      <c r="AI32" s="29">
        <v>681433</v>
      </c>
      <c r="AJ32" s="33">
        <f t="shared" si="0"/>
        <v>0.2459</v>
      </c>
      <c r="AK32" s="34"/>
      <c r="AL32" s="35"/>
      <c r="AN32" s="36"/>
    </row>
    <row r="33" spans="1:40" ht="13.5">
      <c r="A33" s="21">
        <v>224</v>
      </c>
      <c r="B33" s="2" t="s">
        <v>36</v>
      </c>
      <c r="C33" s="22">
        <v>324.5</v>
      </c>
      <c r="D33" s="22">
        <v>332</v>
      </c>
      <c r="E33" s="22">
        <v>315.9</v>
      </c>
      <c r="F33" s="23">
        <v>332</v>
      </c>
      <c r="G33" s="22">
        <v>5</v>
      </c>
      <c r="H33" s="23">
        <v>337</v>
      </c>
      <c r="I33" s="23">
        <v>190.3</v>
      </c>
      <c r="J33" s="24">
        <v>72.1</v>
      </c>
      <c r="K33" s="23">
        <v>6</v>
      </c>
      <c r="L33" s="24">
        <v>0</v>
      </c>
      <c r="M33" s="23">
        <v>0</v>
      </c>
      <c r="N33" s="24">
        <v>82</v>
      </c>
      <c r="O33" s="23">
        <v>8.2</v>
      </c>
      <c r="P33" s="24">
        <v>0</v>
      </c>
      <c r="Q33" s="23">
        <v>0</v>
      </c>
      <c r="R33" s="24">
        <v>199.5</v>
      </c>
      <c r="S33" s="23">
        <v>41.9</v>
      </c>
      <c r="T33" s="24">
        <v>0</v>
      </c>
      <c r="U33" s="25">
        <v>193260</v>
      </c>
      <c r="V33" s="26">
        <v>50</v>
      </c>
      <c r="W33" s="26">
        <v>583.4</v>
      </c>
      <c r="X33" s="27">
        <v>633.4</v>
      </c>
      <c r="Y33" s="28" t="s">
        <v>354</v>
      </c>
      <c r="Z33" s="6"/>
      <c r="AA33" s="29">
        <v>2446824</v>
      </c>
      <c r="AB33" s="30">
        <v>2475410</v>
      </c>
      <c r="AC33" s="29">
        <v>2446824</v>
      </c>
      <c r="AD33" s="31">
        <v>0</v>
      </c>
      <c r="AE33" s="29">
        <v>2446824</v>
      </c>
      <c r="AF33" s="32">
        <v>0.1684</v>
      </c>
      <c r="AG33" s="29">
        <v>412045</v>
      </c>
      <c r="AH33" s="30">
        <v>300000</v>
      </c>
      <c r="AI33" s="29">
        <v>300000</v>
      </c>
      <c r="AJ33" s="33">
        <f t="shared" si="0"/>
        <v>0.1226</v>
      </c>
      <c r="AK33" s="34"/>
      <c r="AL33" s="35"/>
      <c r="AN33" s="36"/>
    </row>
    <row r="34" spans="1:40" ht="13.5">
      <c r="A34" s="21">
        <v>225</v>
      </c>
      <c r="B34" s="2" t="s">
        <v>38</v>
      </c>
      <c r="C34" s="22">
        <v>170.9</v>
      </c>
      <c r="D34" s="22">
        <v>170.9</v>
      </c>
      <c r="E34" s="22">
        <v>154</v>
      </c>
      <c r="F34" s="23">
        <v>170.9</v>
      </c>
      <c r="G34" s="22">
        <v>3.5</v>
      </c>
      <c r="H34" s="23">
        <v>174.4</v>
      </c>
      <c r="I34" s="23">
        <v>162.5</v>
      </c>
      <c r="J34" s="24">
        <v>0</v>
      </c>
      <c r="K34" s="23">
        <v>0</v>
      </c>
      <c r="L34" s="24">
        <v>47.1</v>
      </c>
      <c r="M34" s="23">
        <v>1.6</v>
      </c>
      <c r="N34" s="24">
        <v>72</v>
      </c>
      <c r="O34" s="23">
        <v>7.2</v>
      </c>
      <c r="P34" s="24">
        <v>0</v>
      </c>
      <c r="Q34" s="23">
        <v>0</v>
      </c>
      <c r="R34" s="24">
        <v>39</v>
      </c>
      <c r="S34" s="23">
        <v>11.9</v>
      </c>
      <c r="T34" s="24">
        <v>0</v>
      </c>
      <c r="U34" s="25">
        <v>93292</v>
      </c>
      <c r="V34" s="26">
        <v>24.2</v>
      </c>
      <c r="W34" s="26">
        <v>357.6</v>
      </c>
      <c r="X34" s="27">
        <v>381.8</v>
      </c>
      <c r="Y34" s="39" t="s">
        <v>354</v>
      </c>
      <c r="Z34" s="6"/>
      <c r="AA34" s="29">
        <v>1474893</v>
      </c>
      <c r="AB34" s="30">
        <v>1483778</v>
      </c>
      <c r="AC34" s="29">
        <v>1474893</v>
      </c>
      <c r="AD34" s="31">
        <v>0</v>
      </c>
      <c r="AE34" s="29">
        <v>1474893</v>
      </c>
      <c r="AF34" s="32">
        <v>0.25</v>
      </c>
      <c r="AG34" s="29">
        <v>368723</v>
      </c>
      <c r="AH34" s="30">
        <v>370945</v>
      </c>
      <c r="AI34" s="29">
        <v>368723</v>
      </c>
      <c r="AJ34" s="33">
        <f t="shared" si="0"/>
        <v>0.25</v>
      </c>
      <c r="AK34" s="34"/>
      <c r="AL34" s="35"/>
      <c r="AN34" s="36"/>
    </row>
    <row r="35" spans="1:40" ht="13.5">
      <c r="A35" s="21">
        <v>226</v>
      </c>
      <c r="B35" s="2" t="s">
        <v>37</v>
      </c>
      <c r="C35" s="22">
        <v>483</v>
      </c>
      <c r="D35" s="22">
        <v>479.9</v>
      </c>
      <c r="E35" s="22">
        <v>503.7</v>
      </c>
      <c r="F35" s="23">
        <v>503.7</v>
      </c>
      <c r="G35" s="22">
        <v>0</v>
      </c>
      <c r="H35" s="23">
        <v>503.7</v>
      </c>
      <c r="I35" s="23">
        <v>254</v>
      </c>
      <c r="J35" s="24">
        <v>65.2</v>
      </c>
      <c r="K35" s="23">
        <v>5.4</v>
      </c>
      <c r="L35" s="24">
        <v>69</v>
      </c>
      <c r="M35" s="23">
        <v>2.3</v>
      </c>
      <c r="N35" s="24">
        <v>105</v>
      </c>
      <c r="O35" s="23">
        <v>10.5</v>
      </c>
      <c r="P35" s="24">
        <v>0</v>
      </c>
      <c r="Q35" s="23">
        <v>0</v>
      </c>
      <c r="R35" s="24">
        <v>99</v>
      </c>
      <c r="S35" s="23">
        <v>27.1</v>
      </c>
      <c r="T35" s="24">
        <v>0</v>
      </c>
      <c r="U35" s="25">
        <v>228472</v>
      </c>
      <c r="V35" s="26">
        <v>59.1</v>
      </c>
      <c r="W35" s="26">
        <v>803</v>
      </c>
      <c r="X35" s="27">
        <v>862.1</v>
      </c>
      <c r="Y35" s="28" t="s">
        <v>354</v>
      </c>
      <c r="Z35" s="6" t="s">
        <v>355</v>
      </c>
      <c r="AA35" s="29">
        <v>3330292</v>
      </c>
      <c r="AB35" s="30">
        <v>3346131</v>
      </c>
      <c r="AC35" s="29">
        <v>3330292</v>
      </c>
      <c r="AD35" s="31">
        <v>0</v>
      </c>
      <c r="AE35" s="29">
        <v>3330292</v>
      </c>
      <c r="AF35" s="32">
        <v>0.25</v>
      </c>
      <c r="AG35" s="29">
        <v>832573</v>
      </c>
      <c r="AH35" s="30">
        <v>755500</v>
      </c>
      <c r="AI35" s="29">
        <v>755500</v>
      </c>
      <c r="AJ35" s="33">
        <f t="shared" si="0"/>
        <v>0.2269</v>
      </c>
      <c r="AK35" s="34"/>
      <c r="AL35" s="35"/>
      <c r="AN35" s="36"/>
    </row>
    <row r="36" spans="1:40" ht="13.5">
      <c r="A36" s="21">
        <v>227</v>
      </c>
      <c r="B36" s="2" t="s">
        <v>39</v>
      </c>
      <c r="C36" s="22">
        <v>330.7</v>
      </c>
      <c r="D36" s="22">
        <v>311.5</v>
      </c>
      <c r="E36" s="22">
        <v>292.5</v>
      </c>
      <c r="F36" s="23">
        <v>311.6</v>
      </c>
      <c r="G36" s="22">
        <v>0</v>
      </c>
      <c r="H36" s="23">
        <v>311.6</v>
      </c>
      <c r="I36" s="23">
        <v>178.8</v>
      </c>
      <c r="J36" s="24">
        <v>51</v>
      </c>
      <c r="K36" s="23">
        <v>4.3</v>
      </c>
      <c r="L36" s="24">
        <v>0</v>
      </c>
      <c r="M36" s="23">
        <v>0</v>
      </c>
      <c r="N36" s="24">
        <v>60</v>
      </c>
      <c r="O36" s="23">
        <v>6</v>
      </c>
      <c r="P36" s="24">
        <v>0</v>
      </c>
      <c r="Q36" s="23">
        <v>0</v>
      </c>
      <c r="R36" s="24">
        <v>105</v>
      </c>
      <c r="S36" s="23">
        <v>30</v>
      </c>
      <c r="T36" s="24">
        <v>0</v>
      </c>
      <c r="U36" s="25">
        <v>156391</v>
      </c>
      <c r="V36" s="26">
        <v>40.5</v>
      </c>
      <c r="W36" s="26">
        <v>530.7</v>
      </c>
      <c r="X36" s="27">
        <v>571.2</v>
      </c>
      <c r="Y36" s="28" t="s">
        <v>354</v>
      </c>
      <c r="Z36" s="6"/>
      <c r="AA36" s="29">
        <v>2206546</v>
      </c>
      <c r="AB36" s="30">
        <v>2220839</v>
      </c>
      <c r="AC36" s="29">
        <v>2206546</v>
      </c>
      <c r="AD36" s="31">
        <v>0</v>
      </c>
      <c r="AE36" s="29">
        <v>2206546</v>
      </c>
      <c r="AF36" s="32">
        <v>0.1598</v>
      </c>
      <c r="AG36" s="29">
        <v>352606</v>
      </c>
      <c r="AH36" s="30">
        <v>325000</v>
      </c>
      <c r="AI36" s="29">
        <v>325000</v>
      </c>
      <c r="AJ36" s="33">
        <f t="shared" si="0"/>
        <v>0.1473</v>
      </c>
      <c r="AK36" s="34"/>
      <c r="AL36" s="35"/>
      <c r="AN36" s="36"/>
    </row>
    <row r="37" spans="1:40" ht="13.5">
      <c r="A37" s="21">
        <v>228</v>
      </c>
      <c r="B37" s="2" t="s">
        <v>40</v>
      </c>
      <c r="C37" s="22">
        <v>126</v>
      </c>
      <c r="D37" s="22">
        <v>132.5</v>
      </c>
      <c r="E37" s="22">
        <v>99</v>
      </c>
      <c r="F37" s="23">
        <v>132.5</v>
      </c>
      <c r="G37" s="22">
        <v>0</v>
      </c>
      <c r="H37" s="23">
        <v>132.5</v>
      </c>
      <c r="I37" s="23">
        <v>139.1</v>
      </c>
      <c r="J37" s="24">
        <v>14.9</v>
      </c>
      <c r="K37" s="23">
        <v>1.2</v>
      </c>
      <c r="L37" s="24">
        <v>0</v>
      </c>
      <c r="M37" s="23">
        <v>0</v>
      </c>
      <c r="N37" s="24">
        <v>30</v>
      </c>
      <c r="O37" s="23">
        <v>3</v>
      </c>
      <c r="P37" s="24">
        <v>0</v>
      </c>
      <c r="Q37" s="23">
        <v>0</v>
      </c>
      <c r="R37" s="24">
        <v>37</v>
      </c>
      <c r="S37" s="23">
        <v>11.1</v>
      </c>
      <c r="T37" s="24">
        <v>0</v>
      </c>
      <c r="U37" s="25">
        <v>103376</v>
      </c>
      <c r="V37" s="26">
        <v>26.8</v>
      </c>
      <c r="W37" s="26">
        <v>286.9</v>
      </c>
      <c r="X37" s="27">
        <v>313.7</v>
      </c>
      <c r="Y37" s="28" t="s">
        <v>354</v>
      </c>
      <c r="Z37" s="6"/>
      <c r="AA37" s="29">
        <v>1211823</v>
      </c>
      <c r="AB37" s="30">
        <v>1236546</v>
      </c>
      <c r="AC37" s="29">
        <v>1211823</v>
      </c>
      <c r="AD37" s="31">
        <v>0</v>
      </c>
      <c r="AE37" s="29">
        <v>1211823</v>
      </c>
      <c r="AF37" s="32">
        <v>0.25</v>
      </c>
      <c r="AG37" s="29">
        <v>302956</v>
      </c>
      <c r="AH37" s="30">
        <v>309137</v>
      </c>
      <c r="AI37" s="29">
        <v>302956</v>
      </c>
      <c r="AJ37" s="33">
        <f t="shared" si="0"/>
        <v>0.25</v>
      </c>
      <c r="AK37" s="34"/>
      <c r="AL37" s="35"/>
      <c r="AN37" s="36"/>
    </row>
    <row r="38" spans="1:40" ht="13.5">
      <c r="A38" s="21">
        <v>229</v>
      </c>
      <c r="B38" s="2" t="s">
        <v>41</v>
      </c>
      <c r="C38" s="22">
        <v>17129.5</v>
      </c>
      <c r="D38" s="22">
        <v>17682.8</v>
      </c>
      <c r="E38" s="22">
        <v>18080.2</v>
      </c>
      <c r="F38" s="23">
        <v>18080.2</v>
      </c>
      <c r="G38" s="22">
        <v>0</v>
      </c>
      <c r="H38" s="23">
        <v>18080.2</v>
      </c>
      <c r="I38" s="23">
        <v>1142.9</v>
      </c>
      <c r="J38" s="24">
        <v>3042.7</v>
      </c>
      <c r="K38" s="23">
        <v>253.6</v>
      </c>
      <c r="L38" s="24">
        <v>187.7</v>
      </c>
      <c r="M38" s="23">
        <v>6.3</v>
      </c>
      <c r="N38" s="24">
        <v>305</v>
      </c>
      <c r="O38" s="23">
        <v>30.5</v>
      </c>
      <c r="P38" s="24">
        <v>1023.2</v>
      </c>
      <c r="Q38" s="23">
        <v>255.8</v>
      </c>
      <c r="R38" s="24">
        <v>4158</v>
      </c>
      <c r="S38" s="23">
        <v>426.2</v>
      </c>
      <c r="T38" s="24">
        <v>2511.4</v>
      </c>
      <c r="U38" s="25">
        <v>9472489</v>
      </c>
      <c r="V38" s="26">
        <v>2452.1</v>
      </c>
      <c r="W38" s="26">
        <v>22706.9</v>
      </c>
      <c r="X38" s="27">
        <v>25159</v>
      </c>
      <c r="Y38" s="28" t="s">
        <v>354</v>
      </c>
      <c r="Z38" s="6"/>
      <c r="AA38" s="29">
        <v>97189217</v>
      </c>
      <c r="AB38" s="30">
        <v>97770212</v>
      </c>
      <c r="AC38" s="29">
        <v>97189217</v>
      </c>
      <c r="AD38" s="31">
        <v>0</v>
      </c>
      <c r="AE38" s="29">
        <v>97189217</v>
      </c>
      <c r="AF38" s="32">
        <v>0.25</v>
      </c>
      <c r="AG38" s="29">
        <v>24297304</v>
      </c>
      <c r="AH38" s="30">
        <v>24442553</v>
      </c>
      <c r="AI38" s="29">
        <v>24297304</v>
      </c>
      <c r="AJ38" s="33">
        <f t="shared" si="0"/>
        <v>0.25</v>
      </c>
      <c r="AK38" s="34"/>
      <c r="AL38" s="35"/>
      <c r="AN38" s="36"/>
    </row>
    <row r="39" spans="1:40" ht="13.5">
      <c r="A39" s="21">
        <v>230</v>
      </c>
      <c r="B39" s="2" t="s">
        <v>42</v>
      </c>
      <c r="C39" s="22">
        <v>1483.4</v>
      </c>
      <c r="D39" s="22">
        <v>1487.3</v>
      </c>
      <c r="E39" s="22">
        <v>1527.9</v>
      </c>
      <c r="F39" s="23">
        <v>1527.9</v>
      </c>
      <c r="G39" s="22">
        <v>6</v>
      </c>
      <c r="H39" s="23">
        <v>1533.9</v>
      </c>
      <c r="I39" s="23">
        <v>202.8</v>
      </c>
      <c r="J39" s="24">
        <v>346.3</v>
      </c>
      <c r="K39" s="23">
        <v>28.9</v>
      </c>
      <c r="L39" s="24">
        <v>0</v>
      </c>
      <c r="M39" s="23">
        <v>0</v>
      </c>
      <c r="N39" s="24">
        <v>132</v>
      </c>
      <c r="O39" s="23">
        <v>13.2</v>
      </c>
      <c r="P39" s="24">
        <v>0</v>
      </c>
      <c r="Q39" s="23">
        <v>0</v>
      </c>
      <c r="R39" s="24">
        <v>653</v>
      </c>
      <c r="S39" s="23">
        <v>80.2</v>
      </c>
      <c r="T39" s="24">
        <v>0</v>
      </c>
      <c r="U39" s="25">
        <v>915263</v>
      </c>
      <c r="V39" s="26">
        <v>236.9</v>
      </c>
      <c r="W39" s="26">
        <v>1859</v>
      </c>
      <c r="X39" s="27">
        <v>2095.9</v>
      </c>
      <c r="Y39" s="28" t="s">
        <v>354</v>
      </c>
      <c r="Z39" s="6"/>
      <c r="AA39" s="29">
        <v>8096462</v>
      </c>
      <c r="AB39" s="30">
        <v>8444904</v>
      </c>
      <c r="AC39" s="29">
        <v>8096462</v>
      </c>
      <c r="AD39" s="31">
        <v>0</v>
      </c>
      <c r="AE39" s="29">
        <v>8096462</v>
      </c>
      <c r="AF39" s="32">
        <v>0.25</v>
      </c>
      <c r="AG39" s="29">
        <v>2024116</v>
      </c>
      <c r="AH39" s="30">
        <v>2111226</v>
      </c>
      <c r="AI39" s="29">
        <v>2024116</v>
      </c>
      <c r="AJ39" s="33">
        <f t="shared" si="0"/>
        <v>0.25</v>
      </c>
      <c r="AK39" s="34"/>
      <c r="AL39" s="35"/>
      <c r="AN39" s="36"/>
    </row>
    <row r="40" spans="1:40" ht="13.5">
      <c r="A40" s="21">
        <v>231</v>
      </c>
      <c r="B40" s="2" t="s">
        <v>43</v>
      </c>
      <c r="C40" s="22">
        <v>2944</v>
      </c>
      <c r="D40" s="22">
        <v>3046.8</v>
      </c>
      <c r="E40" s="22">
        <v>3224.6</v>
      </c>
      <c r="F40" s="23">
        <v>3224.6</v>
      </c>
      <c r="G40" s="22">
        <v>8.5</v>
      </c>
      <c r="H40" s="23">
        <v>3233.1</v>
      </c>
      <c r="I40" s="23">
        <v>204.4</v>
      </c>
      <c r="J40" s="24">
        <v>622.6</v>
      </c>
      <c r="K40" s="23">
        <v>51.9</v>
      </c>
      <c r="L40" s="24">
        <v>3.8</v>
      </c>
      <c r="M40" s="23">
        <v>0.1</v>
      </c>
      <c r="N40" s="24">
        <v>453</v>
      </c>
      <c r="O40" s="23">
        <v>45.3</v>
      </c>
      <c r="P40" s="24">
        <v>381</v>
      </c>
      <c r="Q40" s="23">
        <v>95.3</v>
      </c>
      <c r="R40" s="24">
        <v>1212</v>
      </c>
      <c r="S40" s="23">
        <v>141.1</v>
      </c>
      <c r="T40" s="24">
        <v>0</v>
      </c>
      <c r="U40" s="25">
        <v>2003008</v>
      </c>
      <c r="V40" s="26">
        <v>518.5</v>
      </c>
      <c r="W40" s="26">
        <v>3771.2</v>
      </c>
      <c r="X40" s="27">
        <v>4289.7</v>
      </c>
      <c r="Y40" s="28" t="s">
        <v>354</v>
      </c>
      <c r="Z40" s="6" t="s">
        <v>355</v>
      </c>
      <c r="AA40" s="29">
        <v>16571111</v>
      </c>
      <c r="AB40" s="30">
        <v>16571111</v>
      </c>
      <c r="AC40" s="29">
        <v>16571111</v>
      </c>
      <c r="AD40" s="31">
        <v>0</v>
      </c>
      <c r="AE40" s="29">
        <v>16571111</v>
      </c>
      <c r="AF40" s="32">
        <v>0.25</v>
      </c>
      <c r="AG40" s="29">
        <v>4142778</v>
      </c>
      <c r="AH40" s="30">
        <v>4090145</v>
      </c>
      <c r="AI40" s="29">
        <v>4090145</v>
      </c>
      <c r="AJ40" s="33">
        <f t="shared" si="0"/>
        <v>0.2468</v>
      </c>
      <c r="AK40" s="34"/>
      <c r="AL40" s="35"/>
      <c r="AN40" s="36"/>
    </row>
    <row r="41" spans="1:40" ht="13.5">
      <c r="A41" s="21">
        <v>232</v>
      </c>
      <c r="B41" s="2" t="s">
        <v>44</v>
      </c>
      <c r="C41" s="22">
        <v>3473.1</v>
      </c>
      <c r="D41" s="22">
        <v>3880.1</v>
      </c>
      <c r="E41" s="22">
        <v>4248.4</v>
      </c>
      <c r="F41" s="23">
        <v>4248.4</v>
      </c>
      <c r="G41" s="22">
        <v>10</v>
      </c>
      <c r="H41" s="23">
        <v>4258.4</v>
      </c>
      <c r="I41" s="23">
        <v>269.2</v>
      </c>
      <c r="J41" s="24">
        <v>696.2</v>
      </c>
      <c r="K41" s="23">
        <v>58</v>
      </c>
      <c r="L41" s="24">
        <v>434.3</v>
      </c>
      <c r="M41" s="23">
        <v>14.5</v>
      </c>
      <c r="N41" s="24">
        <v>396</v>
      </c>
      <c r="O41" s="23">
        <v>39.6</v>
      </c>
      <c r="P41" s="24">
        <v>807.7</v>
      </c>
      <c r="Q41" s="23">
        <v>201.9</v>
      </c>
      <c r="R41" s="24">
        <v>1239</v>
      </c>
      <c r="S41" s="23">
        <v>142.6</v>
      </c>
      <c r="T41" s="24">
        <v>225.3</v>
      </c>
      <c r="U41" s="25">
        <v>2334081</v>
      </c>
      <c r="V41" s="26">
        <v>604.2</v>
      </c>
      <c r="W41" s="26">
        <v>5209.5</v>
      </c>
      <c r="X41" s="27">
        <v>5813.7</v>
      </c>
      <c r="Y41" s="28" t="s">
        <v>354</v>
      </c>
      <c r="Z41" s="6"/>
      <c r="AA41" s="29">
        <v>22458323</v>
      </c>
      <c r="AB41" s="30">
        <v>23132030</v>
      </c>
      <c r="AC41" s="29">
        <v>22458323</v>
      </c>
      <c r="AD41" s="31">
        <v>0</v>
      </c>
      <c r="AE41" s="29">
        <v>22458323</v>
      </c>
      <c r="AF41" s="32">
        <v>0.25</v>
      </c>
      <c r="AG41" s="29">
        <v>5614581</v>
      </c>
      <c r="AH41" s="30">
        <v>5783008</v>
      </c>
      <c r="AI41" s="29">
        <v>5614581</v>
      </c>
      <c r="AJ41" s="33">
        <f t="shared" si="0"/>
        <v>0.25</v>
      </c>
      <c r="AK41" s="34"/>
      <c r="AL41" s="35"/>
      <c r="AN41" s="36"/>
    </row>
    <row r="42" spans="1:40" ht="13.5">
      <c r="A42" s="21">
        <v>233</v>
      </c>
      <c r="B42" s="2" t="s">
        <v>45</v>
      </c>
      <c r="C42" s="22">
        <v>20312</v>
      </c>
      <c r="D42" s="22">
        <v>20985.7</v>
      </c>
      <c r="E42" s="22">
        <v>21721.4</v>
      </c>
      <c r="F42" s="23">
        <v>21721.4</v>
      </c>
      <c r="G42" s="22">
        <v>14</v>
      </c>
      <c r="H42" s="23">
        <v>21735.4</v>
      </c>
      <c r="I42" s="23">
        <v>1373.9</v>
      </c>
      <c r="J42" s="24">
        <v>3733.7</v>
      </c>
      <c r="K42" s="23">
        <v>311.1</v>
      </c>
      <c r="L42" s="24">
        <v>628.5</v>
      </c>
      <c r="M42" s="23">
        <v>21</v>
      </c>
      <c r="N42" s="24">
        <v>2050</v>
      </c>
      <c r="O42" s="23">
        <v>205</v>
      </c>
      <c r="P42" s="24">
        <v>1580.2</v>
      </c>
      <c r="Q42" s="23">
        <v>395.1</v>
      </c>
      <c r="R42" s="24">
        <v>3018</v>
      </c>
      <c r="S42" s="23">
        <v>309.3</v>
      </c>
      <c r="T42" s="24">
        <v>2681.8</v>
      </c>
      <c r="U42" s="25">
        <v>12638785</v>
      </c>
      <c r="V42" s="26">
        <v>3271.8</v>
      </c>
      <c r="W42" s="26">
        <v>27032.6</v>
      </c>
      <c r="X42" s="27">
        <v>30304.4</v>
      </c>
      <c r="Y42" s="28" t="s">
        <v>354</v>
      </c>
      <c r="Z42" s="6"/>
      <c r="AA42" s="29">
        <v>117065897</v>
      </c>
      <c r="AB42" s="30">
        <v>117790596</v>
      </c>
      <c r="AC42" s="29">
        <v>117065897</v>
      </c>
      <c r="AD42" s="31">
        <v>0</v>
      </c>
      <c r="AE42" s="29">
        <v>117065897</v>
      </c>
      <c r="AF42" s="32">
        <v>0.25</v>
      </c>
      <c r="AG42" s="29">
        <v>29266474</v>
      </c>
      <c r="AH42" s="30">
        <v>29447649</v>
      </c>
      <c r="AI42" s="29">
        <v>29266474</v>
      </c>
      <c r="AJ42" s="33">
        <f t="shared" si="0"/>
        <v>0.25</v>
      </c>
      <c r="AK42" s="34"/>
      <c r="AL42" s="35"/>
      <c r="AN42" s="36"/>
    </row>
    <row r="43" spans="1:40" ht="13.5">
      <c r="A43" s="21">
        <v>234</v>
      </c>
      <c r="B43" s="2" t="s">
        <v>46</v>
      </c>
      <c r="C43" s="22">
        <v>1992.6</v>
      </c>
      <c r="D43" s="22">
        <v>1982.2</v>
      </c>
      <c r="E43" s="22">
        <v>1958</v>
      </c>
      <c r="F43" s="23">
        <v>1982.2</v>
      </c>
      <c r="G43" s="22">
        <v>6</v>
      </c>
      <c r="H43" s="23">
        <v>1988.2</v>
      </c>
      <c r="I43" s="23">
        <v>125.7</v>
      </c>
      <c r="J43" s="24">
        <v>377.4</v>
      </c>
      <c r="K43" s="23">
        <v>31.5</v>
      </c>
      <c r="L43" s="24">
        <v>23.4</v>
      </c>
      <c r="M43" s="23">
        <v>0.8</v>
      </c>
      <c r="N43" s="24">
        <v>743</v>
      </c>
      <c r="O43" s="23">
        <v>74.3</v>
      </c>
      <c r="P43" s="24">
        <v>0</v>
      </c>
      <c r="Q43" s="23">
        <v>0</v>
      </c>
      <c r="R43" s="24">
        <v>631</v>
      </c>
      <c r="S43" s="23">
        <v>106.8</v>
      </c>
      <c r="T43" s="24">
        <v>0</v>
      </c>
      <c r="U43" s="25">
        <v>763019</v>
      </c>
      <c r="V43" s="26">
        <v>197.5</v>
      </c>
      <c r="W43" s="26">
        <v>2327.3</v>
      </c>
      <c r="X43" s="27">
        <v>2524.8</v>
      </c>
      <c r="Y43" s="28" t="s">
        <v>354</v>
      </c>
      <c r="Z43" s="6" t="s">
        <v>355</v>
      </c>
      <c r="AA43" s="29">
        <v>9753302</v>
      </c>
      <c r="AB43" s="30">
        <v>9753302</v>
      </c>
      <c r="AC43" s="29">
        <v>9753302</v>
      </c>
      <c r="AD43" s="31">
        <v>-643</v>
      </c>
      <c r="AE43" s="29">
        <v>9752659</v>
      </c>
      <c r="AF43" s="32">
        <v>0.25</v>
      </c>
      <c r="AG43" s="29">
        <v>2438326</v>
      </c>
      <c r="AH43" s="30">
        <v>1941950</v>
      </c>
      <c r="AI43" s="29">
        <v>1941950</v>
      </c>
      <c r="AJ43" s="33">
        <f t="shared" si="0"/>
        <v>0.1991</v>
      </c>
      <c r="AK43" s="34"/>
      <c r="AL43" s="35"/>
      <c r="AN43" s="36"/>
    </row>
    <row r="44" spans="1:40" ht="13.5">
      <c r="A44" s="21">
        <v>235</v>
      </c>
      <c r="B44" s="2" t="s">
        <v>47</v>
      </c>
      <c r="C44" s="22">
        <v>481.5</v>
      </c>
      <c r="D44" s="22">
        <v>456.5</v>
      </c>
      <c r="E44" s="22">
        <v>457</v>
      </c>
      <c r="F44" s="23">
        <v>465</v>
      </c>
      <c r="G44" s="22">
        <v>4</v>
      </c>
      <c r="H44" s="23">
        <v>469</v>
      </c>
      <c r="I44" s="23">
        <v>242.4</v>
      </c>
      <c r="J44" s="24">
        <v>112.1</v>
      </c>
      <c r="K44" s="23">
        <v>9.3</v>
      </c>
      <c r="L44" s="24">
        <v>0</v>
      </c>
      <c r="M44" s="23">
        <v>0</v>
      </c>
      <c r="N44" s="24">
        <v>177</v>
      </c>
      <c r="O44" s="23">
        <v>17.7</v>
      </c>
      <c r="P44" s="24">
        <v>0</v>
      </c>
      <c r="Q44" s="23">
        <v>0</v>
      </c>
      <c r="R44" s="24">
        <v>335</v>
      </c>
      <c r="S44" s="23">
        <v>65.5</v>
      </c>
      <c r="T44" s="24">
        <v>0</v>
      </c>
      <c r="U44" s="25">
        <v>215824</v>
      </c>
      <c r="V44" s="26">
        <v>55.9</v>
      </c>
      <c r="W44" s="26">
        <v>803.9</v>
      </c>
      <c r="X44" s="27">
        <v>859.8</v>
      </c>
      <c r="Y44" s="28" t="s">
        <v>354</v>
      </c>
      <c r="Z44" s="6" t="s">
        <v>355</v>
      </c>
      <c r="AA44" s="29">
        <v>3321407</v>
      </c>
      <c r="AB44" s="30">
        <v>3323725</v>
      </c>
      <c r="AC44" s="29">
        <v>3321407</v>
      </c>
      <c r="AD44" s="31">
        <v>0</v>
      </c>
      <c r="AE44" s="29">
        <v>3321407</v>
      </c>
      <c r="AF44" s="32">
        <v>0.1297</v>
      </c>
      <c r="AG44" s="29">
        <v>430786</v>
      </c>
      <c r="AH44" s="40">
        <v>315000</v>
      </c>
      <c r="AI44" s="29">
        <v>315000</v>
      </c>
      <c r="AJ44" s="33">
        <f t="shared" si="0"/>
        <v>0.0948</v>
      </c>
      <c r="AK44" s="34"/>
      <c r="AL44" s="35"/>
      <c r="AN44" s="36"/>
    </row>
    <row r="45" spans="1:40" ht="13.5">
      <c r="A45" s="21">
        <v>237</v>
      </c>
      <c r="B45" s="2" t="s">
        <v>48</v>
      </c>
      <c r="C45" s="22">
        <v>520.5</v>
      </c>
      <c r="D45" s="22">
        <v>492</v>
      </c>
      <c r="E45" s="22">
        <v>477</v>
      </c>
      <c r="F45" s="23">
        <v>496.5</v>
      </c>
      <c r="G45" s="22">
        <v>0</v>
      </c>
      <c r="H45" s="23">
        <v>496.5</v>
      </c>
      <c r="I45" s="23">
        <v>251.7</v>
      </c>
      <c r="J45" s="24">
        <v>183.9</v>
      </c>
      <c r="K45" s="23">
        <v>15.3</v>
      </c>
      <c r="L45" s="24">
        <v>0</v>
      </c>
      <c r="M45" s="23">
        <v>0</v>
      </c>
      <c r="N45" s="24">
        <v>133</v>
      </c>
      <c r="O45" s="23">
        <v>13.3</v>
      </c>
      <c r="P45" s="24">
        <v>0</v>
      </c>
      <c r="Q45" s="23">
        <v>0</v>
      </c>
      <c r="R45" s="24">
        <v>139</v>
      </c>
      <c r="S45" s="23">
        <v>38</v>
      </c>
      <c r="T45" s="24">
        <v>0</v>
      </c>
      <c r="U45" s="25">
        <v>330102</v>
      </c>
      <c r="V45" s="26">
        <v>85.5</v>
      </c>
      <c r="W45" s="26">
        <v>814.8</v>
      </c>
      <c r="X45" s="27">
        <v>900.3</v>
      </c>
      <c r="Y45" s="28" t="s">
        <v>354</v>
      </c>
      <c r="Z45" s="6"/>
      <c r="AA45" s="29">
        <v>3477859</v>
      </c>
      <c r="AB45" s="30">
        <v>3493697</v>
      </c>
      <c r="AC45" s="29">
        <v>3477859</v>
      </c>
      <c r="AD45" s="31">
        <v>0</v>
      </c>
      <c r="AE45" s="29">
        <v>3477859</v>
      </c>
      <c r="AF45" s="32">
        <v>0.25</v>
      </c>
      <c r="AG45" s="29">
        <v>869465</v>
      </c>
      <c r="AH45" s="30">
        <v>615000</v>
      </c>
      <c r="AI45" s="29">
        <v>615000</v>
      </c>
      <c r="AJ45" s="33">
        <f t="shared" si="0"/>
        <v>0.1768</v>
      </c>
      <c r="AK45" s="34"/>
      <c r="AL45" s="35"/>
      <c r="AN45" s="36"/>
    </row>
    <row r="46" spans="1:40" ht="13.5">
      <c r="A46" s="21">
        <v>238</v>
      </c>
      <c r="B46" s="2" t="s">
        <v>49</v>
      </c>
      <c r="C46" s="22">
        <v>207.5</v>
      </c>
      <c r="D46" s="22">
        <v>199</v>
      </c>
      <c r="E46" s="22">
        <v>193.5</v>
      </c>
      <c r="F46" s="23">
        <v>200</v>
      </c>
      <c r="G46" s="22">
        <v>0</v>
      </c>
      <c r="H46" s="23">
        <v>200</v>
      </c>
      <c r="I46" s="23">
        <v>171.9</v>
      </c>
      <c r="J46" s="24">
        <v>47.6</v>
      </c>
      <c r="K46" s="23">
        <v>4</v>
      </c>
      <c r="L46" s="24">
        <v>0</v>
      </c>
      <c r="M46" s="23">
        <v>0</v>
      </c>
      <c r="N46" s="24">
        <v>57</v>
      </c>
      <c r="O46" s="23">
        <v>5.7</v>
      </c>
      <c r="P46" s="24">
        <v>0</v>
      </c>
      <c r="Q46" s="23">
        <v>0</v>
      </c>
      <c r="R46" s="24">
        <v>68</v>
      </c>
      <c r="S46" s="23">
        <v>17.6</v>
      </c>
      <c r="T46" s="24">
        <v>0</v>
      </c>
      <c r="U46" s="25">
        <v>134456</v>
      </c>
      <c r="V46" s="26">
        <v>34.8</v>
      </c>
      <c r="W46" s="26">
        <v>399.2</v>
      </c>
      <c r="X46" s="27">
        <v>434</v>
      </c>
      <c r="Y46" s="28" t="s">
        <v>354</v>
      </c>
      <c r="Z46" s="6"/>
      <c r="AA46" s="29">
        <v>1676542</v>
      </c>
      <c r="AB46" s="30">
        <v>1767323</v>
      </c>
      <c r="AC46" s="29">
        <v>1676542</v>
      </c>
      <c r="AD46" s="31">
        <v>0</v>
      </c>
      <c r="AE46" s="29">
        <v>1676542</v>
      </c>
      <c r="AF46" s="32">
        <v>0.25</v>
      </c>
      <c r="AG46" s="29">
        <v>419136</v>
      </c>
      <c r="AH46" s="40">
        <v>140000</v>
      </c>
      <c r="AI46" s="29">
        <v>140000</v>
      </c>
      <c r="AJ46" s="33">
        <f t="shared" si="0"/>
        <v>0.0835</v>
      </c>
      <c r="AK46" s="34"/>
      <c r="AL46" s="35"/>
      <c r="AN46" s="36"/>
    </row>
    <row r="47" spans="1:40" ht="13.5">
      <c r="A47" s="21">
        <v>239</v>
      </c>
      <c r="B47" s="2" t="s">
        <v>51</v>
      </c>
      <c r="C47" s="22">
        <v>661</v>
      </c>
      <c r="D47" s="22">
        <v>618.4</v>
      </c>
      <c r="E47" s="22">
        <v>555.6</v>
      </c>
      <c r="F47" s="23">
        <v>618.4</v>
      </c>
      <c r="G47" s="22">
        <v>0</v>
      </c>
      <c r="H47" s="23">
        <v>618.4</v>
      </c>
      <c r="I47" s="23">
        <v>286.3</v>
      </c>
      <c r="J47" s="24">
        <v>169.8</v>
      </c>
      <c r="K47" s="23">
        <v>14.2</v>
      </c>
      <c r="L47" s="24">
        <v>0</v>
      </c>
      <c r="M47" s="23">
        <v>0</v>
      </c>
      <c r="N47" s="24">
        <v>127</v>
      </c>
      <c r="O47" s="23">
        <v>12.7</v>
      </c>
      <c r="P47" s="24">
        <v>0</v>
      </c>
      <c r="Q47" s="23">
        <v>0</v>
      </c>
      <c r="R47" s="24">
        <v>187</v>
      </c>
      <c r="S47" s="23">
        <v>44.2</v>
      </c>
      <c r="T47" s="24">
        <v>0</v>
      </c>
      <c r="U47" s="25">
        <v>296826</v>
      </c>
      <c r="V47" s="26">
        <v>76.8</v>
      </c>
      <c r="W47" s="26">
        <v>975.8</v>
      </c>
      <c r="X47" s="27">
        <v>1052.6</v>
      </c>
      <c r="Y47" s="28" t="s">
        <v>354</v>
      </c>
      <c r="Z47" s="6"/>
      <c r="AA47" s="29">
        <v>4066194</v>
      </c>
      <c r="AB47" s="30">
        <v>4235780</v>
      </c>
      <c r="AC47" s="29">
        <v>4066194</v>
      </c>
      <c r="AD47" s="31">
        <v>0</v>
      </c>
      <c r="AE47" s="29">
        <v>4066194</v>
      </c>
      <c r="AF47" s="32">
        <v>0.1969</v>
      </c>
      <c r="AG47" s="29">
        <v>800634</v>
      </c>
      <c r="AH47" s="30">
        <v>423578</v>
      </c>
      <c r="AI47" s="29">
        <v>423578</v>
      </c>
      <c r="AJ47" s="33">
        <f t="shared" si="0"/>
        <v>0.1042</v>
      </c>
      <c r="AK47" s="34"/>
      <c r="AL47" s="35"/>
      <c r="AN47" s="36"/>
    </row>
    <row r="48" spans="1:40" ht="13.5">
      <c r="A48" s="21">
        <v>240</v>
      </c>
      <c r="B48" s="2" t="s">
        <v>52</v>
      </c>
      <c r="C48" s="22">
        <v>635.7</v>
      </c>
      <c r="D48" s="22">
        <v>611.7</v>
      </c>
      <c r="E48" s="22">
        <v>621</v>
      </c>
      <c r="F48" s="23">
        <v>622.8</v>
      </c>
      <c r="G48" s="22">
        <v>9.5</v>
      </c>
      <c r="H48" s="23">
        <v>632.3</v>
      </c>
      <c r="I48" s="23">
        <v>289.5</v>
      </c>
      <c r="J48" s="24">
        <v>186.7</v>
      </c>
      <c r="K48" s="23">
        <v>15.6</v>
      </c>
      <c r="L48" s="24">
        <v>0</v>
      </c>
      <c r="M48" s="23">
        <v>0</v>
      </c>
      <c r="N48" s="24">
        <v>96</v>
      </c>
      <c r="O48" s="23">
        <v>9.6</v>
      </c>
      <c r="P48" s="24">
        <v>0</v>
      </c>
      <c r="Q48" s="23">
        <v>0</v>
      </c>
      <c r="R48" s="24">
        <v>215</v>
      </c>
      <c r="S48" s="23">
        <v>44.9</v>
      </c>
      <c r="T48" s="24">
        <v>0</v>
      </c>
      <c r="U48" s="25">
        <v>253517</v>
      </c>
      <c r="V48" s="26">
        <v>65.6</v>
      </c>
      <c r="W48" s="26">
        <v>991.9</v>
      </c>
      <c r="X48" s="27">
        <v>1057.5</v>
      </c>
      <c r="Y48" s="28" t="s">
        <v>354</v>
      </c>
      <c r="Z48" s="6"/>
      <c r="AA48" s="29">
        <v>4085123</v>
      </c>
      <c r="AB48" s="30">
        <v>4116799</v>
      </c>
      <c r="AC48" s="29">
        <v>4085123</v>
      </c>
      <c r="AD48" s="31">
        <v>0</v>
      </c>
      <c r="AE48" s="29">
        <v>4085123</v>
      </c>
      <c r="AF48" s="32">
        <v>0.2002</v>
      </c>
      <c r="AG48" s="29">
        <v>817842</v>
      </c>
      <c r="AH48" s="30">
        <v>824183</v>
      </c>
      <c r="AI48" s="29">
        <v>817842</v>
      </c>
      <c r="AJ48" s="33">
        <f t="shared" si="0"/>
        <v>0.2002</v>
      </c>
      <c r="AK48" s="34"/>
      <c r="AL48" s="35"/>
      <c r="AN48" s="36"/>
    </row>
    <row r="49" spans="1:40" ht="13.5">
      <c r="A49" s="21">
        <v>241</v>
      </c>
      <c r="B49" s="2" t="s">
        <v>53</v>
      </c>
      <c r="C49" s="22">
        <v>247.1</v>
      </c>
      <c r="D49" s="22">
        <v>246.3</v>
      </c>
      <c r="E49" s="22">
        <v>227.2</v>
      </c>
      <c r="F49" s="23">
        <v>246.3</v>
      </c>
      <c r="G49" s="22">
        <v>0</v>
      </c>
      <c r="H49" s="23">
        <v>246.3</v>
      </c>
      <c r="I49" s="23">
        <v>179.6</v>
      </c>
      <c r="J49" s="24">
        <v>19.6</v>
      </c>
      <c r="K49" s="23">
        <v>1.6</v>
      </c>
      <c r="L49" s="24">
        <v>0</v>
      </c>
      <c r="M49" s="23">
        <v>0</v>
      </c>
      <c r="N49" s="24">
        <v>63</v>
      </c>
      <c r="O49" s="23">
        <v>6.3</v>
      </c>
      <c r="P49" s="24">
        <v>0</v>
      </c>
      <c r="Q49" s="23">
        <v>0</v>
      </c>
      <c r="R49" s="24">
        <v>95</v>
      </c>
      <c r="S49" s="23">
        <v>29</v>
      </c>
      <c r="T49" s="24">
        <v>0</v>
      </c>
      <c r="U49" s="25">
        <v>107842</v>
      </c>
      <c r="V49" s="26">
        <v>27.9</v>
      </c>
      <c r="W49" s="26">
        <v>462.8</v>
      </c>
      <c r="X49" s="27">
        <v>490.7</v>
      </c>
      <c r="Y49" s="28" t="s">
        <v>354</v>
      </c>
      <c r="Z49" s="6" t="s">
        <v>355</v>
      </c>
      <c r="AA49" s="29">
        <v>1895574</v>
      </c>
      <c r="AB49" s="30">
        <v>1917593</v>
      </c>
      <c r="AC49" s="29">
        <v>1895574</v>
      </c>
      <c r="AD49" s="31">
        <v>0</v>
      </c>
      <c r="AE49" s="29">
        <v>1895574</v>
      </c>
      <c r="AF49" s="32">
        <v>0.1791</v>
      </c>
      <c r="AG49" s="29">
        <v>339497</v>
      </c>
      <c r="AH49" s="40">
        <v>92000</v>
      </c>
      <c r="AI49" s="29">
        <v>92000</v>
      </c>
      <c r="AJ49" s="33">
        <f t="shared" si="0"/>
        <v>0.0485</v>
      </c>
      <c r="AK49" s="34"/>
      <c r="AL49" s="35"/>
      <c r="AN49" s="36"/>
    </row>
    <row r="50" spans="1:40" ht="13.5">
      <c r="A50" s="21">
        <v>242</v>
      </c>
      <c r="B50" s="2" t="s">
        <v>54</v>
      </c>
      <c r="C50" s="22">
        <v>131.5</v>
      </c>
      <c r="D50" s="22">
        <v>125.5</v>
      </c>
      <c r="E50" s="22">
        <v>128</v>
      </c>
      <c r="F50" s="23">
        <v>128.3</v>
      </c>
      <c r="G50" s="22">
        <v>0</v>
      </c>
      <c r="H50" s="23">
        <v>128.3</v>
      </c>
      <c r="I50" s="23">
        <v>136.2</v>
      </c>
      <c r="J50" s="24">
        <v>0</v>
      </c>
      <c r="K50" s="23">
        <v>0</v>
      </c>
      <c r="L50" s="24">
        <v>0</v>
      </c>
      <c r="M50" s="23">
        <v>0</v>
      </c>
      <c r="N50" s="24">
        <v>39</v>
      </c>
      <c r="O50" s="23">
        <v>3.9</v>
      </c>
      <c r="P50" s="24">
        <v>0</v>
      </c>
      <c r="Q50" s="23">
        <v>0</v>
      </c>
      <c r="R50" s="24">
        <v>55</v>
      </c>
      <c r="S50" s="23">
        <v>15.1</v>
      </c>
      <c r="T50" s="24">
        <v>0</v>
      </c>
      <c r="U50" s="25">
        <v>82745</v>
      </c>
      <c r="V50" s="26">
        <v>21.4</v>
      </c>
      <c r="W50" s="26">
        <v>283.5</v>
      </c>
      <c r="X50" s="27">
        <v>304.9</v>
      </c>
      <c r="Y50" s="28" t="s">
        <v>354</v>
      </c>
      <c r="Z50" s="6"/>
      <c r="AA50" s="29">
        <v>1177829</v>
      </c>
      <c r="AB50" s="30">
        <v>1285993</v>
      </c>
      <c r="AC50" s="29">
        <v>1177829</v>
      </c>
      <c r="AD50" s="31">
        <v>0</v>
      </c>
      <c r="AE50" s="29">
        <v>1177829</v>
      </c>
      <c r="AF50" s="32">
        <v>0.2383</v>
      </c>
      <c r="AG50" s="29">
        <v>280677</v>
      </c>
      <c r="AH50" s="30">
        <v>133000</v>
      </c>
      <c r="AI50" s="29">
        <v>133000</v>
      </c>
      <c r="AJ50" s="33">
        <f t="shared" si="0"/>
        <v>0.1129</v>
      </c>
      <c r="AK50" s="34"/>
      <c r="AL50" s="35"/>
      <c r="AN50" s="36"/>
    </row>
    <row r="51" spans="1:40" ht="13.5">
      <c r="A51" s="21">
        <v>243</v>
      </c>
      <c r="B51" s="2" t="s">
        <v>55</v>
      </c>
      <c r="C51" s="22">
        <v>591.5</v>
      </c>
      <c r="D51" s="22">
        <v>582</v>
      </c>
      <c r="E51" s="22">
        <v>567.7</v>
      </c>
      <c r="F51" s="23">
        <v>582</v>
      </c>
      <c r="G51" s="22">
        <v>0</v>
      </c>
      <c r="H51" s="23">
        <v>582</v>
      </c>
      <c r="I51" s="23">
        <v>277.1</v>
      </c>
      <c r="J51" s="24">
        <v>138.2</v>
      </c>
      <c r="K51" s="23">
        <v>11.5</v>
      </c>
      <c r="L51" s="24">
        <v>0</v>
      </c>
      <c r="M51" s="23">
        <v>0</v>
      </c>
      <c r="N51" s="24">
        <v>130</v>
      </c>
      <c r="O51" s="23">
        <v>13</v>
      </c>
      <c r="P51" s="24">
        <v>0</v>
      </c>
      <c r="Q51" s="23">
        <v>0</v>
      </c>
      <c r="R51" s="24">
        <v>153</v>
      </c>
      <c r="S51" s="23">
        <v>33.8</v>
      </c>
      <c r="T51" s="24">
        <v>0</v>
      </c>
      <c r="U51" s="25">
        <v>299129</v>
      </c>
      <c r="V51" s="26">
        <v>77.4</v>
      </c>
      <c r="W51" s="26">
        <v>917.4</v>
      </c>
      <c r="X51" s="27">
        <v>994.8</v>
      </c>
      <c r="Y51" s="28" t="s">
        <v>354</v>
      </c>
      <c r="Z51" s="7"/>
      <c r="AA51" s="29">
        <v>3842912</v>
      </c>
      <c r="AB51" s="30">
        <v>3903175</v>
      </c>
      <c r="AC51" s="29">
        <v>3842912</v>
      </c>
      <c r="AD51" s="31">
        <v>0</v>
      </c>
      <c r="AE51" s="29">
        <v>3842912</v>
      </c>
      <c r="AF51" s="32">
        <v>0.2171</v>
      </c>
      <c r="AG51" s="29">
        <v>834296</v>
      </c>
      <c r="AH51" s="30">
        <v>665441</v>
      </c>
      <c r="AI51" s="29">
        <v>665441</v>
      </c>
      <c r="AJ51" s="33">
        <f t="shared" si="0"/>
        <v>0.1732</v>
      </c>
      <c r="AK51" s="34"/>
      <c r="AL51" s="35"/>
      <c r="AN51" s="36"/>
    </row>
    <row r="52" spans="1:40" ht="13.5">
      <c r="A52" s="21">
        <v>244</v>
      </c>
      <c r="B52" s="2" t="s">
        <v>56</v>
      </c>
      <c r="C52" s="22">
        <v>875.5</v>
      </c>
      <c r="D52" s="22">
        <v>837.6</v>
      </c>
      <c r="E52" s="22">
        <v>836</v>
      </c>
      <c r="F52" s="23">
        <v>849.7</v>
      </c>
      <c r="G52" s="22">
        <v>9.5</v>
      </c>
      <c r="H52" s="23">
        <v>859.2</v>
      </c>
      <c r="I52" s="23">
        <v>323</v>
      </c>
      <c r="J52" s="24">
        <v>224.1</v>
      </c>
      <c r="K52" s="23">
        <v>18.7</v>
      </c>
      <c r="L52" s="24">
        <v>0</v>
      </c>
      <c r="M52" s="23">
        <v>0</v>
      </c>
      <c r="N52" s="24">
        <v>192</v>
      </c>
      <c r="O52" s="23">
        <v>19.2</v>
      </c>
      <c r="P52" s="24">
        <v>0</v>
      </c>
      <c r="Q52" s="23">
        <v>0</v>
      </c>
      <c r="R52" s="24">
        <v>276</v>
      </c>
      <c r="S52" s="23">
        <v>47.9</v>
      </c>
      <c r="T52" s="24">
        <v>0</v>
      </c>
      <c r="U52" s="25">
        <v>578374</v>
      </c>
      <c r="V52" s="26">
        <v>149.7</v>
      </c>
      <c r="W52" s="26">
        <v>1268</v>
      </c>
      <c r="X52" s="27">
        <v>1417.7</v>
      </c>
      <c r="Y52" s="28" t="s">
        <v>354</v>
      </c>
      <c r="Z52" s="6"/>
      <c r="AA52" s="29">
        <v>5476575</v>
      </c>
      <c r="AB52" s="30">
        <v>5688654</v>
      </c>
      <c r="AC52" s="29">
        <v>5476575</v>
      </c>
      <c r="AD52" s="31">
        <v>0</v>
      </c>
      <c r="AE52" s="29">
        <v>5476575</v>
      </c>
      <c r="AF52" s="32">
        <v>0.25</v>
      </c>
      <c r="AG52" s="29">
        <v>1377585</v>
      </c>
      <c r="AH52" s="30">
        <v>1422164</v>
      </c>
      <c r="AI52" s="29">
        <v>1377585</v>
      </c>
      <c r="AJ52" s="33">
        <f t="shared" si="0"/>
        <v>0.2515</v>
      </c>
      <c r="AK52" s="34"/>
      <c r="AL52" s="35"/>
      <c r="AN52" s="36"/>
    </row>
    <row r="53" spans="1:40" ht="13.5">
      <c r="A53" s="21">
        <v>245</v>
      </c>
      <c r="B53" s="2" t="s">
        <v>57</v>
      </c>
      <c r="C53" s="22">
        <v>312.6</v>
      </c>
      <c r="D53" s="22">
        <v>304.5</v>
      </c>
      <c r="E53" s="22">
        <v>291</v>
      </c>
      <c r="F53" s="23">
        <v>304.5</v>
      </c>
      <c r="G53" s="22">
        <v>0</v>
      </c>
      <c r="H53" s="23">
        <v>304.5</v>
      </c>
      <c r="I53" s="23">
        <v>175.5</v>
      </c>
      <c r="J53" s="24">
        <v>0</v>
      </c>
      <c r="K53" s="23">
        <v>0</v>
      </c>
      <c r="L53" s="24">
        <v>0</v>
      </c>
      <c r="M53" s="23">
        <v>0</v>
      </c>
      <c r="N53" s="24">
        <v>76</v>
      </c>
      <c r="O53" s="23">
        <v>7.6</v>
      </c>
      <c r="P53" s="24">
        <v>0</v>
      </c>
      <c r="Q53" s="23">
        <v>0</v>
      </c>
      <c r="R53" s="24">
        <v>143</v>
      </c>
      <c r="S53" s="23">
        <v>30.8</v>
      </c>
      <c r="T53" s="24">
        <v>0</v>
      </c>
      <c r="U53" s="25">
        <v>137901</v>
      </c>
      <c r="V53" s="26">
        <v>35.7</v>
      </c>
      <c r="W53" s="26">
        <v>518.4</v>
      </c>
      <c r="X53" s="27">
        <v>554.1</v>
      </c>
      <c r="Y53" s="28" t="s">
        <v>354</v>
      </c>
      <c r="Z53" s="6"/>
      <c r="AA53" s="29">
        <v>2140488</v>
      </c>
      <c r="AB53" s="30">
        <v>2171006</v>
      </c>
      <c r="AC53" s="29">
        <v>2140488</v>
      </c>
      <c r="AD53" s="31">
        <v>0</v>
      </c>
      <c r="AE53" s="29">
        <v>2140488</v>
      </c>
      <c r="AF53" s="32">
        <v>0.2034</v>
      </c>
      <c r="AG53" s="29">
        <v>435375</v>
      </c>
      <c r="AH53" s="30">
        <v>250000</v>
      </c>
      <c r="AI53" s="29">
        <v>250000</v>
      </c>
      <c r="AJ53" s="33">
        <f t="shared" si="0"/>
        <v>0.1168</v>
      </c>
      <c r="AK53" s="34"/>
      <c r="AL53" s="35"/>
      <c r="AN53" s="36"/>
    </row>
    <row r="54" spans="1:40" ht="13.5">
      <c r="A54" s="21">
        <v>246</v>
      </c>
      <c r="B54" s="2" t="s">
        <v>58</v>
      </c>
      <c r="C54" s="22">
        <v>547.5</v>
      </c>
      <c r="D54" s="22">
        <v>547.5</v>
      </c>
      <c r="E54" s="22">
        <v>535</v>
      </c>
      <c r="F54" s="23">
        <v>547.5</v>
      </c>
      <c r="G54" s="22">
        <v>6</v>
      </c>
      <c r="H54" s="23">
        <v>553.5</v>
      </c>
      <c r="I54" s="23">
        <v>269.2</v>
      </c>
      <c r="J54" s="24">
        <v>55.8</v>
      </c>
      <c r="K54" s="23">
        <v>4.7</v>
      </c>
      <c r="L54" s="24">
        <v>0</v>
      </c>
      <c r="M54" s="23">
        <v>0</v>
      </c>
      <c r="N54" s="24">
        <v>238</v>
      </c>
      <c r="O54" s="23">
        <v>23.8</v>
      </c>
      <c r="P54" s="24">
        <v>0</v>
      </c>
      <c r="Q54" s="23">
        <v>0</v>
      </c>
      <c r="R54" s="24">
        <v>251</v>
      </c>
      <c r="S54" s="23">
        <v>41.4</v>
      </c>
      <c r="T54" s="24">
        <v>0</v>
      </c>
      <c r="U54" s="25">
        <v>270243</v>
      </c>
      <c r="V54" s="26">
        <v>70</v>
      </c>
      <c r="W54" s="26">
        <v>892.6</v>
      </c>
      <c r="X54" s="27">
        <v>962.6</v>
      </c>
      <c r="Y54" s="28" t="s">
        <v>354</v>
      </c>
      <c r="Z54" s="6" t="s">
        <v>355</v>
      </c>
      <c r="AA54" s="29">
        <v>3718524</v>
      </c>
      <c r="AB54" s="30">
        <v>3722001</v>
      </c>
      <c r="AC54" s="29">
        <v>3718524</v>
      </c>
      <c r="AD54" s="31">
        <v>-1344</v>
      </c>
      <c r="AE54" s="29">
        <v>3717180</v>
      </c>
      <c r="AF54" s="32">
        <v>0.2235</v>
      </c>
      <c r="AG54" s="29">
        <v>831090</v>
      </c>
      <c r="AH54" s="30">
        <v>750000</v>
      </c>
      <c r="AI54" s="29">
        <v>750000</v>
      </c>
      <c r="AJ54" s="33">
        <f t="shared" si="0"/>
        <v>0.2018</v>
      </c>
      <c r="AK54" s="34"/>
      <c r="AL54" s="35"/>
      <c r="AN54" s="36"/>
    </row>
    <row r="55" spans="1:40" ht="13.5">
      <c r="A55" s="21">
        <v>247</v>
      </c>
      <c r="B55" s="2" t="s">
        <v>59</v>
      </c>
      <c r="C55" s="22">
        <v>812.5</v>
      </c>
      <c r="D55" s="22">
        <v>815</v>
      </c>
      <c r="E55" s="22">
        <v>813</v>
      </c>
      <c r="F55" s="23">
        <v>815</v>
      </c>
      <c r="G55" s="22">
        <v>0</v>
      </c>
      <c r="H55" s="23">
        <v>815</v>
      </c>
      <c r="I55" s="23">
        <v>319.4</v>
      </c>
      <c r="J55" s="24">
        <v>126.1</v>
      </c>
      <c r="K55" s="23">
        <v>10.5</v>
      </c>
      <c r="L55" s="24">
        <v>0</v>
      </c>
      <c r="M55" s="23">
        <v>0</v>
      </c>
      <c r="N55" s="24">
        <v>245</v>
      </c>
      <c r="O55" s="23">
        <v>24.5</v>
      </c>
      <c r="P55" s="24">
        <v>0</v>
      </c>
      <c r="Q55" s="23">
        <v>0</v>
      </c>
      <c r="R55" s="24">
        <v>345</v>
      </c>
      <c r="S55" s="23">
        <v>66.6</v>
      </c>
      <c r="T55" s="24">
        <v>0</v>
      </c>
      <c r="U55" s="25">
        <v>421141</v>
      </c>
      <c r="V55" s="26">
        <v>109</v>
      </c>
      <c r="W55" s="26">
        <v>1236</v>
      </c>
      <c r="X55" s="27">
        <v>1345</v>
      </c>
      <c r="Y55" s="28" t="s">
        <v>354</v>
      </c>
      <c r="Z55" s="6" t="s">
        <v>355</v>
      </c>
      <c r="AA55" s="29">
        <v>5195735</v>
      </c>
      <c r="AB55" s="30">
        <v>5211187</v>
      </c>
      <c r="AC55" s="29">
        <v>5195735</v>
      </c>
      <c r="AD55" s="31">
        <v>0</v>
      </c>
      <c r="AE55" s="29">
        <v>5195735</v>
      </c>
      <c r="AF55" s="32">
        <v>0.2251</v>
      </c>
      <c r="AG55" s="29">
        <v>1169560</v>
      </c>
      <c r="AH55" s="30">
        <v>975000</v>
      </c>
      <c r="AI55" s="29">
        <v>975000</v>
      </c>
      <c r="AJ55" s="33">
        <f t="shared" si="0"/>
        <v>0.1877</v>
      </c>
      <c r="AK55" s="34"/>
      <c r="AL55" s="35"/>
      <c r="AN55" s="36"/>
    </row>
    <row r="56" spans="1:40" ht="13.5">
      <c r="A56" s="21">
        <v>248</v>
      </c>
      <c r="B56" s="2" t="s">
        <v>60</v>
      </c>
      <c r="C56" s="22">
        <v>1040</v>
      </c>
      <c r="D56" s="22">
        <v>1053.5</v>
      </c>
      <c r="E56" s="22">
        <v>1047</v>
      </c>
      <c r="F56" s="23">
        <v>1053.5</v>
      </c>
      <c r="G56" s="22">
        <v>7</v>
      </c>
      <c r="H56" s="23">
        <v>1060.5</v>
      </c>
      <c r="I56" s="23">
        <v>321.6</v>
      </c>
      <c r="J56" s="24">
        <v>284</v>
      </c>
      <c r="K56" s="23">
        <v>23.7</v>
      </c>
      <c r="L56" s="24">
        <v>0</v>
      </c>
      <c r="M56" s="23">
        <v>0</v>
      </c>
      <c r="N56" s="24">
        <v>257</v>
      </c>
      <c r="O56" s="23">
        <v>25.7</v>
      </c>
      <c r="P56" s="24">
        <v>0</v>
      </c>
      <c r="Q56" s="23">
        <v>0</v>
      </c>
      <c r="R56" s="24">
        <v>358</v>
      </c>
      <c r="S56" s="23">
        <v>66.6</v>
      </c>
      <c r="T56" s="24">
        <v>0</v>
      </c>
      <c r="U56" s="25">
        <v>535945</v>
      </c>
      <c r="V56" s="26">
        <v>138.7</v>
      </c>
      <c r="W56" s="26">
        <v>1498.1</v>
      </c>
      <c r="X56" s="27">
        <v>1636.8</v>
      </c>
      <c r="Y56" s="28" t="s">
        <v>354</v>
      </c>
      <c r="Z56" s="6"/>
      <c r="AA56" s="29">
        <v>6322958</v>
      </c>
      <c r="AB56" s="30">
        <v>6355021</v>
      </c>
      <c r="AC56" s="29">
        <v>6322958</v>
      </c>
      <c r="AD56" s="31">
        <v>-567</v>
      </c>
      <c r="AE56" s="29">
        <v>6322391</v>
      </c>
      <c r="AF56" s="32">
        <v>0.2359</v>
      </c>
      <c r="AG56" s="29">
        <v>1491586</v>
      </c>
      <c r="AH56" s="30">
        <v>1190000</v>
      </c>
      <c r="AI56" s="29">
        <v>1190000</v>
      </c>
      <c r="AJ56" s="33">
        <f t="shared" si="0"/>
        <v>0.1882</v>
      </c>
      <c r="AK56" s="34"/>
      <c r="AL56" s="35"/>
      <c r="AN56" s="36"/>
    </row>
    <row r="57" spans="1:40" ht="13.5">
      <c r="A57" s="21">
        <v>249</v>
      </c>
      <c r="B57" s="2" t="s">
        <v>61</v>
      </c>
      <c r="C57" s="22">
        <v>714.4</v>
      </c>
      <c r="D57" s="22">
        <v>713.6</v>
      </c>
      <c r="E57" s="22">
        <v>721</v>
      </c>
      <c r="F57" s="23">
        <v>721</v>
      </c>
      <c r="G57" s="22">
        <v>5.5</v>
      </c>
      <c r="H57" s="23">
        <v>726.5</v>
      </c>
      <c r="I57" s="23">
        <v>307.9</v>
      </c>
      <c r="J57" s="24">
        <v>143.7</v>
      </c>
      <c r="K57" s="23">
        <v>12</v>
      </c>
      <c r="L57" s="24">
        <v>0</v>
      </c>
      <c r="M57" s="23">
        <v>0</v>
      </c>
      <c r="N57" s="24">
        <v>168</v>
      </c>
      <c r="O57" s="23">
        <v>16.8</v>
      </c>
      <c r="P57" s="24">
        <v>0</v>
      </c>
      <c r="Q57" s="23">
        <v>0</v>
      </c>
      <c r="R57" s="24">
        <v>43</v>
      </c>
      <c r="S57" s="23">
        <v>7.4</v>
      </c>
      <c r="T57" s="24">
        <v>0</v>
      </c>
      <c r="U57" s="25">
        <v>309124</v>
      </c>
      <c r="V57" s="26">
        <v>80</v>
      </c>
      <c r="W57" s="26">
        <v>1070.6</v>
      </c>
      <c r="X57" s="27">
        <v>1150.6</v>
      </c>
      <c r="Y57" s="28" t="s">
        <v>354</v>
      </c>
      <c r="Z57" s="6" t="s">
        <v>355</v>
      </c>
      <c r="AA57" s="29">
        <v>4444768</v>
      </c>
      <c r="AB57" s="30">
        <v>4464469</v>
      </c>
      <c r="AC57" s="29">
        <v>4444768</v>
      </c>
      <c r="AD57" s="31">
        <v>0</v>
      </c>
      <c r="AE57" s="29">
        <v>4444768</v>
      </c>
      <c r="AF57" s="32">
        <v>0.25</v>
      </c>
      <c r="AG57" s="29">
        <v>1111192</v>
      </c>
      <c r="AH57" s="40">
        <v>380000</v>
      </c>
      <c r="AI57" s="29">
        <v>380000</v>
      </c>
      <c r="AJ57" s="33">
        <f t="shared" si="0"/>
        <v>0.0855</v>
      </c>
      <c r="AK57" s="34"/>
      <c r="AL57" s="35"/>
      <c r="AN57" s="36"/>
    </row>
    <row r="58" spans="1:40" ht="13.5">
      <c r="A58" s="21">
        <v>250</v>
      </c>
      <c r="B58" s="2" t="s">
        <v>62</v>
      </c>
      <c r="C58" s="22">
        <v>2373.3</v>
      </c>
      <c r="D58" s="22">
        <v>2419.1</v>
      </c>
      <c r="E58" s="22">
        <v>2441.7</v>
      </c>
      <c r="F58" s="23">
        <v>2441.7</v>
      </c>
      <c r="G58" s="22">
        <v>14.5</v>
      </c>
      <c r="H58" s="23">
        <v>2456.2</v>
      </c>
      <c r="I58" s="23">
        <v>155.3</v>
      </c>
      <c r="J58" s="24">
        <v>464</v>
      </c>
      <c r="K58" s="23">
        <v>38.7</v>
      </c>
      <c r="L58" s="24">
        <v>296.3</v>
      </c>
      <c r="M58" s="23">
        <v>9.9</v>
      </c>
      <c r="N58" s="24">
        <v>1115</v>
      </c>
      <c r="O58" s="23">
        <v>111.5</v>
      </c>
      <c r="P58" s="24">
        <v>452.2</v>
      </c>
      <c r="Q58" s="23">
        <v>113.1</v>
      </c>
      <c r="R58" s="24">
        <v>615</v>
      </c>
      <c r="S58" s="23">
        <v>68.6</v>
      </c>
      <c r="T58" s="24">
        <v>0</v>
      </c>
      <c r="U58" s="25">
        <v>1309248</v>
      </c>
      <c r="V58" s="26">
        <v>338.9</v>
      </c>
      <c r="W58" s="26">
        <v>2953.3</v>
      </c>
      <c r="X58" s="27">
        <v>3292.2</v>
      </c>
      <c r="Y58" s="28" t="s">
        <v>354</v>
      </c>
      <c r="Z58" s="6" t="s">
        <v>355</v>
      </c>
      <c r="AA58" s="29">
        <v>12717769</v>
      </c>
      <c r="AB58" s="30">
        <v>12756012</v>
      </c>
      <c r="AC58" s="29">
        <v>12717769</v>
      </c>
      <c r="AD58" s="31">
        <v>-1180</v>
      </c>
      <c r="AE58" s="29">
        <v>12716589</v>
      </c>
      <c r="AF58" s="32">
        <v>0.25</v>
      </c>
      <c r="AG58" s="29">
        <v>3179442</v>
      </c>
      <c r="AH58" s="30">
        <v>3137336</v>
      </c>
      <c r="AI58" s="29">
        <v>3137336</v>
      </c>
      <c r="AJ58" s="33">
        <f t="shared" si="0"/>
        <v>0.2467</v>
      </c>
      <c r="AK58" s="34"/>
      <c r="AL58" s="35"/>
      <c r="AN58" s="36"/>
    </row>
    <row r="59" spans="1:40" ht="13.5">
      <c r="A59" s="21">
        <v>251</v>
      </c>
      <c r="B59" s="2" t="s">
        <v>63</v>
      </c>
      <c r="C59" s="22">
        <v>688.6</v>
      </c>
      <c r="D59" s="22">
        <v>691.4</v>
      </c>
      <c r="E59" s="22">
        <v>629</v>
      </c>
      <c r="F59" s="23">
        <v>691.4</v>
      </c>
      <c r="G59" s="22">
        <v>0</v>
      </c>
      <c r="H59" s="23">
        <v>691.4</v>
      </c>
      <c r="I59" s="23">
        <v>301.8</v>
      </c>
      <c r="J59" s="24">
        <v>125.1</v>
      </c>
      <c r="K59" s="23">
        <v>10.4</v>
      </c>
      <c r="L59" s="24">
        <v>0</v>
      </c>
      <c r="M59" s="23">
        <v>0</v>
      </c>
      <c r="N59" s="24">
        <v>159</v>
      </c>
      <c r="O59" s="23">
        <v>15.9</v>
      </c>
      <c r="P59" s="24">
        <v>0</v>
      </c>
      <c r="Q59" s="23">
        <v>0</v>
      </c>
      <c r="R59" s="24">
        <v>367</v>
      </c>
      <c r="S59" s="23">
        <v>75.6</v>
      </c>
      <c r="T59" s="24">
        <v>0</v>
      </c>
      <c r="U59" s="25">
        <v>351705</v>
      </c>
      <c r="V59" s="26">
        <v>91</v>
      </c>
      <c r="W59" s="26">
        <v>1095.1</v>
      </c>
      <c r="X59" s="27">
        <v>1186.1</v>
      </c>
      <c r="Y59" s="28" t="s">
        <v>354</v>
      </c>
      <c r="Z59" s="6"/>
      <c r="AA59" s="29">
        <v>4581904</v>
      </c>
      <c r="AB59" s="30">
        <v>4601219</v>
      </c>
      <c r="AC59" s="29">
        <v>4581904</v>
      </c>
      <c r="AD59" s="31">
        <v>0</v>
      </c>
      <c r="AE59" s="29">
        <v>4581904</v>
      </c>
      <c r="AF59" s="32">
        <v>0.1973</v>
      </c>
      <c r="AG59" s="29">
        <v>904010</v>
      </c>
      <c r="AH59" s="40">
        <v>529750</v>
      </c>
      <c r="AI59" s="29">
        <v>529750</v>
      </c>
      <c r="AJ59" s="33">
        <f t="shared" si="0"/>
        <v>0.1156</v>
      </c>
      <c r="AK59" s="34"/>
      <c r="AL59" s="35"/>
      <c r="AN59" s="36"/>
    </row>
    <row r="60" spans="1:40" ht="13.5">
      <c r="A60" s="21">
        <v>252</v>
      </c>
      <c r="B60" s="2" t="s">
        <v>64</v>
      </c>
      <c r="C60" s="22">
        <v>608</v>
      </c>
      <c r="D60" s="22">
        <v>581</v>
      </c>
      <c r="E60" s="22">
        <v>591.5</v>
      </c>
      <c r="F60" s="23">
        <v>593.5</v>
      </c>
      <c r="G60" s="22">
        <v>9</v>
      </c>
      <c r="H60" s="23">
        <v>602.5</v>
      </c>
      <c r="I60" s="23">
        <v>282.4</v>
      </c>
      <c r="J60" s="24">
        <v>154.4</v>
      </c>
      <c r="K60" s="23">
        <v>12.9</v>
      </c>
      <c r="L60" s="24">
        <v>0</v>
      </c>
      <c r="M60" s="23">
        <v>0</v>
      </c>
      <c r="N60" s="24">
        <v>119</v>
      </c>
      <c r="O60" s="23">
        <v>11.9</v>
      </c>
      <c r="P60" s="24">
        <v>0</v>
      </c>
      <c r="Q60" s="23">
        <v>0</v>
      </c>
      <c r="R60" s="24">
        <v>326</v>
      </c>
      <c r="S60" s="23">
        <v>63.4</v>
      </c>
      <c r="T60" s="24">
        <v>0</v>
      </c>
      <c r="U60" s="25">
        <v>337914</v>
      </c>
      <c r="V60" s="26">
        <v>87.5</v>
      </c>
      <c r="W60" s="26">
        <v>973.1</v>
      </c>
      <c r="X60" s="27">
        <v>1060.6</v>
      </c>
      <c r="Y60" s="28" t="s">
        <v>354</v>
      </c>
      <c r="Z60" s="6" t="s">
        <v>355</v>
      </c>
      <c r="AA60" s="29">
        <v>4097098</v>
      </c>
      <c r="AB60" s="30">
        <v>4109846</v>
      </c>
      <c r="AC60" s="29">
        <v>4097098</v>
      </c>
      <c r="AD60" s="31">
        <v>0</v>
      </c>
      <c r="AE60" s="29">
        <v>4097098</v>
      </c>
      <c r="AF60" s="32">
        <v>0.1451</v>
      </c>
      <c r="AG60" s="29">
        <v>594489</v>
      </c>
      <c r="AH60" s="30">
        <v>279875</v>
      </c>
      <c r="AI60" s="29">
        <v>279875</v>
      </c>
      <c r="AJ60" s="33">
        <f t="shared" si="0"/>
        <v>0.0683</v>
      </c>
      <c r="AK60" s="34"/>
      <c r="AL60" s="35"/>
      <c r="AN60" s="36"/>
    </row>
    <row r="61" spans="1:40" ht="13.5">
      <c r="A61" s="21">
        <v>253</v>
      </c>
      <c r="B61" s="2" t="s">
        <v>65</v>
      </c>
      <c r="C61" s="22">
        <v>4644.1</v>
      </c>
      <c r="D61" s="22">
        <v>4663.3</v>
      </c>
      <c r="E61" s="22">
        <v>4583.5</v>
      </c>
      <c r="F61" s="23">
        <v>4663.3</v>
      </c>
      <c r="G61" s="22">
        <v>63</v>
      </c>
      <c r="H61" s="23">
        <v>4726.3</v>
      </c>
      <c r="I61" s="23">
        <v>298.8</v>
      </c>
      <c r="J61" s="24">
        <v>914.6</v>
      </c>
      <c r="K61" s="23">
        <v>76.2</v>
      </c>
      <c r="L61" s="24">
        <v>4077.5</v>
      </c>
      <c r="M61" s="23">
        <v>135.9</v>
      </c>
      <c r="N61" s="24">
        <v>2039</v>
      </c>
      <c r="O61" s="23">
        <v>203.9</v>
      </c>
      <c r="P61" s="24">
        <v>968.2</v>
      </c>
      <c r="Q61" s="23">
        <v>242.1</v>
      </c>
      <c r="R61" s="24">
        <v>1684.2</v>
      </c>
      <c r="S61" s="23">
        <v>193.7</v>
      </c>
      <c r="T61" s="24">
        <v>0</v>
      </c>
      <c r="U61" s="25">
        <v>2019085</v>
      </c>
      <c r="V61" s="26">
        <v>522.7</v>
      </c>
      <c r="W61" s="26">
        <v>5876.9</v>
      </c>
      <c r="X61" s="27">
        <v>6399.6</v>
      </c>
      <c r="Y61" s="28" t="s">
        <v>354</v>
      </c>
      <c r="Z61" s="6"/>
      <c r="AA61" s="29">
        <v>24721655</v>
      </c>
      <c r="AB61" s="30">
        <v>25646071</v>
      </c>
      <c r="AC61" s="29">
        <v>24721655</v>
      </c>
      <c r="AD61" s="31">
        <v>-1741</v>
      </c>
      <c r="AE61" s="29">
        <v>24719914</v>
      </c>
      <c r="AF61" s="32">
        <v>0.25</v>
      </c>
      <c r="AG61" s="29">
        <v>6180414</v>
      </c>
      <c r="AH61" s="30">
        <v>6411518</v>
      </c>
      <c r="AI61" s="29">
        <v>6180414</v>
      </c>
      <c r="AJ61" s="33">
        <f t="shared" si="0"/>
        <v>0.25</v>
      </c>
      <c r="AK61" s="34"/>
      <c r="AL61" s="35"/>
      <c r="AN61" s="36"/>
    </row>
    <row r="62" spans="1:40" ht="13.5">
      <c r="A62" s="21">
        <v>254</v>
      </c>
      <c r="B62" s="2" t="s">
        <v>66</v>
      </c>
      <c r="C62" s="22">
        <v>629.5</v>
      </c>
      <c r="D62" s="22">
        <v>628</v>
      </c>
      <c r="E62" s="22">
        <v>609</v>
      </c>
      <c r="F62" s="23">
        <v>628</v>
      </c>
      <c r="G62" s="22">
        <v>0</v>
      </c>
      <c r="H62" s="23">
        <v>628</v>
      </c>
      <c r="I62" s="23">
        <v>288.5</v>
      </c>
      <c r="J62" s="24">
        <v>83.2</v>
      </c>
      <c r="K62" s="23">
        <v>6.9</v>
      </c>
      <c r="L62" s="24">
        <v>0</v>
      </c>
      <c r="M62" s="23">
        <v>0</v>
      </c>
      <c r="N62" s="24">
        <v>120</v>
      </c>
      <c r="O62" s="23">
        <v>12</v>
      </c>
      <c r="P62" s="24">
        <v>0</v>
      </c>
      <c r="Q62" s="23">
        <v>0</v>
      </c>
      <c r="R62" s="24">
        <v>194</v>
      </c>
      <c r="S62" s="23">
        <v>51.3</v>
      </c>
      <c r="T62" s="24">
        <v>0</v>
      </c>
      <c r="U62" s="25">
        <v>371658</v>
      </c>
      <c r="V62" s="26">
        <v>96.2</v>
      </c>
      <c r="W62" s="26">
        <v>986.7</v>
      </c>
      <c r="X62" s="27">
        <v>1082.9</v>
      </c>
      <c r="Y62" s="28" t="s">
        <v>354</v>
      </c>
      <c r="Z62" s="6"/>
      <c r="AA62" s="29">
        <v>4183243</v>
      </c>
      <c r="AB62" s="30">
        <v>4242347</v>
      </c>
      <c r="AC62" s="29">
        <v>4183243</v>
      </c>
      <c r="AD62" s="31">
        <v>0</v>
      </c>
      <c r="AE62" s="29">
        <v>4183243</v>
      </c>
      <c r="AF62" s="32">
        <v>0.1819</v>
      </c>
      <c r="AG62" s="29">
        <v>760932</v>
      </c>
      <c r="AH62" s="30">
        <v>400000</v>
      </c>
      <c r="AI62" s="29">
        <v>400000</v>
      </c>
      <c r="AJ62" s="33">
        <f t="shared" si="0"/>
        <v>0.0956</v>
      </c>
      <c r="AK62" s="34"/>
      <c r="AL62" s="35"/>
      <c r="AN62" s="36"/>
    </row>
    <row r="63" spans="1:40" ht="13.5">
      <c r="A63" s="21">
        <v>255</v>
      </c>
      <c r="B63" s="2" t="s">
        <v>67</v>
      </c>
      <c r="C63" s="22">
        <v>319.5</v>
      </c>
      <c r="D63" s="22">
        <v>292</v>
      </c>
      <c r="E63" s="22">
        <v>276</v>
      </c>
      <c r="F63" s="23">
        <v>295.8</v>
      </c>
      <c r="G63" s="22">
        <v>0</v>
      </c>
      <c r="H63" s="23">
        <v>295.8</v>
      </c>
      <c r="I63" s="23">
        <v>174.5</v>
      </c>
      <c r="J63" s="24">
        <v>64.7</v>
      </c>
      <c r="K63" s="23">
        <v>5.4</v>
      </c>
      <c r="L63" s="24">
        <v>0</v>
      </c>
      <c r="M63" s="23">
        <v>0</v>
      </c>
      <c r="N63" s="24">
        <v>69</v>
      </c>
      <c r="O63" s="23">
        <v>6.9</v>
      </c>
      <c r="P63" s="24">
        <v>0</v>
      </c>
      <c r="Q63" s="23">
        <v>0</v>
      </c>
      <c r="R63" s="24">
        <v>94</v>
      </c>
      <c r="S63" s="23">
        <v>26</v>
      </c>
      <c r="T63" s="24">
        <v>0</v>
      </c>
      <c r="U63" s="25">
        <v>186223</v>
      </c>
      <c r="V63" s="26">
        <v>48.2</v>
      </c>
      <c r="W63" s="26">
        <v>508.6</v>
      </c>
      <c r="X63" s="27">
        <v>556.8</v>
      </c>
      <c r="Y63" s="28" t="s">
        <v>354</v>
      </c>
      <c r="Z63" s="6" t="s">
        <v>355</v>
      </c>
      <c r="AA63" s="29">
        <v>2150918</v>
      </c>
      <c r="AB63" s="30">
        <v>2157872</v>
      </c>
      <c r="AC63" s="29">
        <v>2150918</v>
      </c>
      <c r="AD63" s="31">
        <v>0</v>
      </c>
      <c r="AE63" s="29">
        <v>2150918</v>
      </c>
      <c r="AF63" s="32">
        <v>0.25</v>
      </c>
      <c r="AG63" s="29">
        <v>537730</v>
      </c>
      <c r="AH63" s="30">
        <v>175000</v>
      </c>
      <c r="AI63" s="29">
        <v>175000</v>
      </c>
      <c r="AJ63" s="33">
        <f t="shared" si="0"/>
        <v>0.0814</v>
      </c>
      <c r="AK63" s="34"/>
      <c r="AL63" s="35"/>
      <c r="AN63" s="36"/>
    </row>
    <row r="64" spans="1:40" ht="13.5">
      <c r="A64" s="21">
        <v>256</v>
      </c>
      <c r="B64" s="2" t="s">
        <v>68</v>
      </c>
      <c r="C64" s="22">
        <v>397</v>
      </c>
      <c r="D64" s="22">
        <v>381.5</v>
      </c>
      <c r="E64" s="22">
        <v>360.5</v>
      </c>
      <c r="F64" s="23">
        <v>381.5</v>
      </c>
      <c r="G64" s="22">
        <v>5</v>
      </c>
      <c r="H64" s="23">
        <v>386.5</v>
      </c>
      <c r="I64" s="23">
        <v>211.3</v>
      </c>
      <c r="J64" s="24">
        <v>98.5</v>
      </c>
      <c r="K64" s="23">
        <v>8.2</v>
      </c>
      <c r="L64" s="24">
        <v>0</v>
      </c>
      <c r="M64" s="23">
        <v>0</v>
      </c>
      <c r="N64" s="24">
        <v>119</v>
      </c>
      <c r="O64" s="23">
        <v>11.9</v>
      </c>
      <c r="P64" s="24">
        <v>0</v>
      </c>
      <c r="Q64" s="23">
        <v>0</v>
      </c>
      <c r="R64" s="24">
        <v>161</v>
      </c>
      <c r="S64" s="23">
        <v>34.4</v>
      </c>
      <c r="T64" s="24">
        <v>0</v>
      </c>
      <c r="U64" s="25">
        <v>304811</v>
      </c>
      <c r="V64" s="26">
        <v>78.9</v>
      </c>
      <c r="W64" s="26">
        <v>652.3</v>
      </c>
      <c r="X64" s="27">
        <v>731.2</v>
      </c>
      <c r="Y64" s="28" t="s">
        <v>354</v>
      </c>
      <c r="Z64" s="6"/>
      <c r="AA64" s="29">
        <v>2824626</v>
      </c>
      <c r="AB64" s="30">
        <v>2872913</v>
      </c>
      <c r="AC64" s="29">
        <v>2824626</v>
      </c>
      <c r="AD64" s="31">
        <v>-783</v>
      </c>
      <c r="AE64" s="29">
        <v>2823843</v>
      </c>
      <c r="AF64" s="32">
        <v>0.1262</v>
      </c>
      <c r="AG64" s="29">
        <v>356468</v>
      </c>
      <c r="AH64" s="40">
        <v>261100</v>
      </c>
      <c r="AI64" s="29">
        <v>261100</v>
      </c>
      <c r="AJ64" s="33">
        <f t="shared" si="0"/>
        <v>0.0925</v>
      </c>
      <c r="AK64" s="34"/>
      <c r="AL64" s="35"/>
      <c r="AN64" s="36"/>
    </row>
    <row r="65" spans="1:40" ht="13.5">
      <c r="A65" s="21">
        <v>257</v>
      </c>
      <c r="B65" s="2" t="s">
        <v>69</v>
      </c>
      <c r="C65" s="22">
        <v>1522.4</v>
      </c>
      <c r="D65" s="22">
        <v>1461.5</v>
      </c>
      <c r="E65" s="22">
        <v>1431.9</v>
      </c>
      <c r="F65" s="23">
        <v>1471.9</v>
      </c>
      <c r="G65" s="22">
        <v>10.5</v>
      </c>
      <c r="H65" s="23">
        <v>1482.4</v>
      </c>
      <c r="I65" s="23">
        <v>223.6</v>
      </c>
      <c r="J65" s="24">
        <v>336</v>
      </c>
      <c r="K65" s="23">
        <v>28</v>
      </c>
      <c r="L65" s="24">
        <v>0</v>
      </c>
      <c r="M65" s="23">
        <v>0</v>
      </c>
      <c r="N65" s="24">
        <v>495</v>
      </c>
      <c r="O65" s="23">
        <v>49.5</v>
      </c>
      <c r="P65" s="24">
        <v>0</v>
      </c>
      <c r="Q65" s="23">
        <v>0</v>
      </c>
      <c r="R65" s="24">
        <v>408</v>
      </c>
      <c r="S65" s="23">
        <v>64.4</v>
      </c>
      <c r="T65" s="24">
        <v>0</v>
      </c>
      <c r="U65" s="25">
        <v>1059651</v>
      </c>
      <c r="V65" s="26">
        <v>274.3</v>
      </c>
      <c r="W65" s="26">
        <v>1847.9</v>
      </c>
      <c r="X65" s="27">
        <v>2122.2</v>
      </c>
      <c r="Y65" s="28" t="s">
        <v>354</v>
      </c>
      <c r="Z65" s="6"/>
      <c r="AA65" s="29">
        <v>8198059</v>
      </c>
      <c r="AB65" s="30">
        <v>8275319</v>
      </c>
      <c r="AC65" s="29">
        <v>8198059</v>
      </c>
      <c r="AD65" s="31">
        <v>0</v>
      </c>
      <c r="AE65" s="29">
        <v>8198059</v>
      </c>
      <c r="AF65" s="32">
        <v>0.25</v>
      </c>
      <c r="AG65" s="29">
        <v>2049515</v>
      </c>
      <c r="AH65" s="30">
        <v>2068829</v>
      </c>
      <c r="AI65" s="29">
        <v>2049515</v>
      </c>
      <c r="AJ65" s="33">
        <f t="shared" si="0"/>
        <v>0.25</v>
      </c>
      <c r="AK65" s="34"/>
      <c r="AL65" s="35"/>
      <c r="AN65" s="36"/>
    </row>
    <row r="66" spans="1:40" ht="13.5">
      <c r="A66" s="21">
        <v>258</v>
      </c>
      <c r="B66" s="2" t="s">
        <v>70</v>
      </c>
      <c r="C66" s="22">
        <v>555</v>
      </c>
      <c r="D66" s="22">
        <v>544.3</v>
      </c>
      <c r="E66" s="22">
        <v>518.1</v>
      </c>
      <c r="F66" s="23">
        <v>544.3</v>
      </c>
      <c r="G66" s="22">
        <v>5</v>
      </c>
      <c r="H66" s="23">
        <v>549.3</v>
      </c>
      <c r="I66" s="23">
        <v>268</v>
      </c>
      <c r="J66" s="24">
        <v>139.3</v>
      </c>
      <c r="K66" s="23">
        <v>11.6</v>
      </c>
      <c r="L66" s="24">
        <v>0</v>
      </c>
      <c r="M66" s="23">
        <v>0</v>
      </c>
      <c r="N66" s="24">
        <v>160</v>
      </c>
      <c r="O66" s="23">
        <v>16</v>
      </c>
      <c r="P66" s="24">
        <v>0</v>
      </c>
      <c r="Q66" s="23">
        <v>0</v>
      </c>
      <c r="R66" s="24">
        <v>107</v>
      </c>
      <c r="S66" s="23">
        <v>22.1</v>
      </c>
      <c r="T66" s="24">
        <v>0</v>
      </c>
      <c r="U66" s="25">
        <v>403601</v>
      </c>
      <c r="V66" s="26">
        <v>104.5</v>
      </c>
      <c r="W66" s="26">
        <v>867</v>
      </c>
      <c r="X66" s="27">
        <v>971.5</v>
      </c>
      <c r="Y66" s="28" t="s">
        <v>354</v>
      </c>
      <c r="Z66" s="6"/>
      <c r="AA66" s="29">
        <v>3752905</v>
      </c>
      <c r="AB66" s="30">
        <v>3766425</v>
      </c>
      <c r="AC66" s="29">
        <v>3752905</v>
      </c>
      <c r="AD66" s="31">
        <v>0</v>
      </c>
      <c r="AE66" s="29">
        <v>3752905</v>
      </c>
      <c r="AF66" s="32">
        <v>0.2334</v>
      </c>
      <c r="AG66" s="29">
        <v>875928</v>
      </c>
      <c r="AH66" s="30">
        <v>698000</v>
      </c>
      <c r="AI66" s="29">
        <v>698000</v>
      </c>
      <c r="AJ66" s="33">
        <f t="shared" si="0"/>
        <v>0.186</v>
      </c>
      <c r="AK66" s="34"/>
      <c r="AL66" s="35"/>
      <c r="AN66" s="36"/>
    </row>
    <row r="67" spans="1:40" ht="13.5">
      <c r="A67" s="21">
        <v>259</v>
      </c>
      <c r="B67" s="2" t="s">
        <v>72</v>
      </c>
      <c r="C67" s="22">
        <v>45087.9</v>
      </c>
      <c r="D67" s="22">
        <v>44805.5</v>
      </c>
      <c r="E67" s="22">
        <v>44641.8</v>
      </c>
      <c r="F67" s="23">
        <v>44845.1</v>
      </c>
      <c r="G67" s="22">
        <v>799</v>
      </c>
      <c r="H67" s="23">
        <v>45644.1</v>
      </c>
      <c r="I67" s="23">
        <v>2885.2</v>
      </c>
      <c r="J67" s="24">
        <v>8037.1</v>
      </c>
      <c r="K67" s="23">
        <v>669.8</v>
      </c>
      <c r="L67" s="24">
        <v>18309.7</v>
      </c>
      <c r="M67" s="23">
        <v>610.3</v>
      </c>
      <c r="N67" s="24">
        <v>25485</v>
      </c>
      <c r="O67" s="23">
        <v>2548.5</v>
      </c>
      <c r="P67" s="24">
        <v>6885.5</v>
      </c>
      <c r="Q67" s="23">
        <v>1721.4</v>
      </c>
      <c r="R67" s="24">
        <v>14305</v>
      </c>
      <c r="S67" s="23">
        <v>1466.3</v>
      </c>
      <c r="T67" s="24">
        <v>0</v>
      </c>
      <c r="U67" s="25">
        <v>28323979</v>
      </c>
      <c r="V67" s="26">
        <v>7332.1</v>
      </c>
      <c r="W67" s="26">
        <v>55545.6</v>
      </c>
      <c r="X67" s="27">
        <v>62877.7</v>
      </c>
      <c r="Y67" s="28" t="s">
        <v>354</v>
      </c>
      <c r="Z67" s="6"/>
      <c r="AA67" s="29">
        <v>242896555</v>
      </c>
      <c r="AB67" s="30">
        <v>244564985</v>
      </c>
      <c r="AC67" s="29">
        <v>242896555</v>
      </c>
      <c r="AD67" s="31">
        <v>0</v>
      </c>
      <c r="AE67" s="29">
        <v>242896555</v>
      </c>
      <c r="AF67" s="32">
        <v>0.25</v>
      </c>
      <c r="AG67" s="29">
        <v>60724139</v>
      </c>
      <c r="AH67" s="30">
        <v>61141246</v>
      </c>
      <c r="AI67" s="29">
        <v>60724139</v>
      </c>
      <c r="AJ67" s="33">
        <f t="shared" si="0"/>
        <v>0.25</v>
      </c>
      <c r="AK67" s="34"/>
      <c r="AL67" s="35"/>
      <c r="AN67" s="36"/>
    </row>
    <row r="68" spans="1:40" ht="13.5">
      <c r="A68" s="21">
        <v>260</v>
      </c>
      <c r="B68" s="2" t="s">
        <v>73</v>
      </c>
      <c r="C68" s="22">
        <v>6399.7</v>
      </c>
      <c r="D68" s="22">
        <v>6384.3</v>
      </c>
      <c r="E68" s="22">
        <v>6398.9</v>
      </c>
      <c r="F68" s="23">
        <v>6398.9</v>
      </c>
      <c r="G68" s="22">
        <v>21</v>
      </c>
      <c r="H68" s="23">
        <v>6419.9</v>
      </c>
      <c r="I68" s="23">
        <v>405.8</v>
      </c>
      <c r="J68" s="24">
        <v>1641</v>
      </c>
      <c r="K68" s="23">
        <v>136.8</v>
      </c>
      <c r="L68" s="24">
        <v>142.5</v>
      </c>
      <c r="M68" s="23">
        <v>4.8</v>
      </c>
      <c r="N68" s="24">
        <v>1420</v>
      </c>
      <c r="O68" s="23">
        <v>142</v>
      </c>
      <c r="P68" s="24">
        <v>1058.6</v>
      </c>
      <c r="Q68" s="23">
        <v>264.7</v>
      </c>
      <c r="R68" s="24">
        <v>1948</v>
      </c>
      <c r="S68" s="23">
        <v>199.7</v>
      </c>
      <c r="T68" s="24">
        <v>0</v>
      </c>
      <c r="U68" s="25">
        <v>3296347</v>
      </c>
      <c r="V68" s="26">
        <v>853.3</v>
      </c>
      <c r="W68" s="26">
        <v>7573.7</v>
      </c>
      <c r="X68" s="27">
        <v>8427</v>
      </c>
      <c r="Y68" s="28" t="s">
        <v>354</v>
      </c>
      <c r="Z68" s="6" t="s">
        <v>355</v>
      </c>
      <c r="AA68" s="29">
        <v>32553501</v>
      </c>
      <c r="AB68" s="30">
        <v>32553501</v>
      </c>
      <c r="AC68" s="29">
        <v>32553501</v>
      </c>
      <c r="AD68" s="31">
        <v>0</v>
      </c>
      <c r="AE68" s="29">
        <v>32553501</v>
      </c>
      <c r="AF68" s="32">
        <v>0.25</v>
      </c>
      <c r="AG68" s="29">
        <v>8138375</v>
      </c>
      <c r="AH68" s="30">
        <v>8060826</v>
      </c>
      <c r="AI68" s="29">
        <v>8060826</v>
      </c>
      <c r="AJ68" s="33">
        <f t="shared" si="0"/>
        <v>0.2476</v>
      </c>
      <c r="AK68" s="34"/>
      <c r="AL68" s="35"/>
      <c r="AN68" s="36"/>
    </row>
    <row r="69" spans="1:40" ht="13.5">
      <c r="A69" s="21">
        <v>261</v>
      </c>
      <c r="B69" s="2" t="s">
        <v>74</v>
      </c>
      <c r="C69" s="22">
        <v>4157.3</v>
      </c>
      <c r="D69" s="22">
        <v>4217.3</v>
      </c>
      <c r="E69" s="22">
        <v>4322.8</v>
      </c>
      <c r="F69" s="23">
        <v>4322.8</v>
      </c>
      <c r="G69" s="22">
        <v>80</v>
      </c>
      <c r="H69" s="23">
        <v>4402.8</v>
      </c>
      <c r="I69" s="23">
        <v>278.3</v>
      </c>
      <c r="J69" s="24">
        <v>781.9</v>
      </c>
      <c r="K69" s="23">
        <v>65.2</v>
      </c>
      <c r="L69" s="24">
        <v>266.8</v>
      </c>
      <c r="M69" s="23">
        <v>8.9</v>
      </c>
      <c r="N69" s="24">
        <v>1209</v>
      </c>
      <c r="O69" s="23">
        <v>120.9</v>
      </c>
      <c r="P69" s="24">
        <v>0</v>
      </c>
      <c r="Q69" s="23">
        <v>0</v>
      </c>
      <c r="R69" s="24">
        <v>1984</v>
      </c>
      <c r="S69" s="23">
        <v>203.4</v>
      </c>
      <c r="T69" s="24">
        <v>0</v>
      </c>
      <c r="U69" s="25">
        <v>2227422</v>
      </c>
      <c r="V69" s="26">
        <v>576.6</v>
      </c>
      <c r="W69" s="26">
        <v>5079.5</v>
      </c>
      <c r="X69" s="27">
        <v>5656.1</v>
      </c>
      <c r="Y69" s="28" t="s">
        <v>354</v>
      </c>
      <c r="Z69" s="6" t="s">
        <v>355</v>
      </c>
      <c r="AA69" s="29">
        <v>21849514</v>
      </c>
      <c r="AB69" s="30">
        <v>21849514</v>
      </c>
      <c r="AC69" s="29">
        <v>21849514</v>
      </c>
      <c r="AD69" s="31">
        <v>0</v>
      </c>
      <c r="AE69" s="29">
        <v>21849514</v>
      </c>
      <c r="AF69" s="32">
        <v>0.25</v>
      </c>
      <c r="AG69" s="29">
        <v>5462379</v>
      </c>
      <c r="AH69" s="30">
        <v>5326305</v>
      </c>
      <c r="AI69" s="29">
        <v>5326305</v>
      </c>
      <c r="AJ69" s="33">
        <f t="shared" si="0"/>
        <v>0.2438</v>
      </c>
      <c r="AK69" s="34"/>
      <c r="AL69" s="35"/>
      <c r="AN69" s="36"/>
    </row>
    <row r="70" spans="1:40" ht="13.5">
      <c r="A70" s="21">
        <v>262</v>
      </c>
      <c r="B70" s="2" t="s">
        <v>75</v>
      </c>
      <c r="C70" s="22">
        <v>2295.2</v>
      </c>
      <c r="D70" s="22">
        <v>2291.4</v>
      </c>
      <c r="E70" s="22">
        <v>2278.9</v>
      </c>
      <c r="F70" s="23">
        <v>2291.4</v>
      </c>
      <c r="G70" s="22">
        <v>12</v>
      </c>
      <c r="H70" s="23">
        <v>2303.4</v>
      </c>
      <c r="I70" s="23">
        <v>145.6</v>
      </c>
      <c r="J70" s="24">
        <v>380.6</v>
      </c>
      <c r="K70" s="23">
        <v>31.7</v>
      </c>
      <c r="L70" s="24">
        <v>0</v>
      </c>
      <c r="M70" s="23">
        <v>0</v>
      </c>
      <c r="N70" s="24">
        <v>324</v>
      </c>
      <c r="O70" s="23">
        <v>32.4</v>
      </c>
      <c r="P70" s="24">
        <v>0</v>
      </c>
      <c r="Q70" s="23">
        <v>0</v>
      </c>
      <c r="R70" s="24">
        <v>1166</v>
      </c>
      <c r="S70" s="23">
        <v>130.6</v>
      </c>
      <c r="T70" s="24">
        <v>0</v>
      </c>
      <c r="U70" s="25">
        <v>1090102</v>
      </c>
      <c r="V70" s="26">
        <v>282.2</v>
      </c>
      <c r="W70" s="26">
        <v>2643.7</v>
      </c>
      <c r="X70" s="27">
        <v>2925.9</v>
      </c>
      <c r="Y70" s="28" t="s">
        <v>354</v>
      </c>
      <c r="Z70" s="6"/>
      <c r="AA70" s="29">
        <v>11302752</v>
      </c>
      <c r="AB70" s="30">
        <v>11332497</v>
      </c>
      <c r="AC70" s="29">
        <v>11302752</v>
      </c>
      <c r="AD70" s="31">
        <v>0</v>
      </c>
      <c r="AE70" s="29">
        <v>11302752</v>
      </c>
      <c r="AF70" s="32">
        <v>0.25</v>
      </c>
      <c r="AG70" s="29">
        <v>2825688</v>
      </c>
      <c r="AH70" s="30">
        <v>2603720</v>
      </c>
      <c r="AI70" s="29">
        <v>2603720</v>
      </c>
      <c r="AJ70" s="33">
        <f t="shared" si="0"/>
        <v>0.2304</v>
      </c>
      <c r="AK70" s="34"/>
      <c r="AL70" s="35"/>
      <c r="AN70" s="36"/>
    </row>
    <row r="71" spans="1:40" ht="13.5">
      <c r="A71" s="21">
        <v>263</v>
      </c>
      <c r="B71" s="2" t="s">
        <v>76</v>
      </c>
      <c r="C71" s="22">
        <v>1917.3</v>
      </c>
      <c r="D71" s="22">
        <v>1896.5</v>
      </c>
      <c r="E71" s="22">
        <v>1859.1</v>
      </c>
      <c r="F71" s="23">
        <v>1896.5</v>
      </c>
      <c r="G71" s="22">
        <v>0</v>
      </c>
      <c r="H71" s="23">
        <v>1896.5</v>
      </c>
      <c r="I71" s="23">
        <v>119.9</v>
      </c>
      <c r="J71" s="24">
        <v>300.6</v>
      </c>
      <c r="K71" s="23">
        <v>25.1</v>
      </c>
      <c r="L71" s="24">
        <v>0</v>
      </c>
      <c r="M71" s="23">
        <v>0</v>
      </c>
      <c r="N71" s="24">
        <v>316</v>
      </c>
      <c r="O71" s="23">
        <v>31.6</v>
      </c>
      <c r="P71" s="24">
        <v>0</v>
      </c>
      <c r="Q71" s="23">
        <v>0</v>
      </c>
      <c r="R71" s="24">
        <v>690</v>
      </c>
      <c r="S71" s="23">
        <v>86.5</v>
      </c>
      <c r="T71" s="24">
        <v>0</v>
      </c>
      <c r="U71" s="25">
        <v>631281</v>
      </c>
      <c r="V71" s="26">
        <v>163.4</v>
      </c>
      <c r="W71" s="26">
        <v>2159.6</v>
      </c>
      <c r="X71" s="27">
        <v>2323</v>
      </c>
      <c r="Y71" s="28" t="s">
        <v>354</v>
      </c>
      <c r="Z71" s="6" t="s">
        <v>355</v>
      </c>
      <c r="AA71" s="29">
        <v>8973749</v>
      </c>
      <c r="AB71" s="30">
        <v>8973749</v>
      </c>
      <c r="AC71" s="29">
        <v>8973749</v>
      </c>
      <c r="AD71" s="31">
        <v>0</v>
      </c>
      <c r="AE71" s="29">
        <v>8973749</v>
      </c>
      <c r="AF71" s="32">
        <v>0.25</v>
      </c>
      <c r="AG71" s="29">
        <v>2243437</v>
      </c>
      <c r="AH71" s="30">
        <v>2000000</v>
      </c>
      <c r="AI71" s="29">
        <v>2000000</v>
      </c>
      <c r="AJ71" s="33">
        <f aca="true" t="shared" si="1" ref="AJ71:AJ134">AI71/AE71</f>
        <v>0.2229</v>
      </c>
      <c r="AK71" s="34"/>
      <c r="AL71" s="35"/>
      <c r="AN71" s="36"/>
    </row>
    <row r="72" spans="1:40" ht="13.5">
      <c r="A72" s="21">
        <v>264</v>
      </c>
      <c r="B72" s="2" t="s">
        <v>77</v>
      </c>
      <c r="C72" s="22">
        <v>1173</v>
      </c>
      <c r="D72" s="22">
        <v>1232.7</v>
      </c>
      <c r="E72" s="22">
        <v>1210.3</v>
      </c>
      <c r="F72" s="23">
        <v>1232.7</v>
      </c>
      <c r="G72" s="22">
        <v>4</v>
      </c>
      <c r="H72" s="23">
        <v>1236.7</v>
      </c>
      <c r="I72" s="23">
        <v>296.3</v>
      </c>
      <c r="J72" s="24">
        <v>225.3</v>
      </c>
      <c r="K72" s="23">
        <v>18.8</v>
      </c>
      <c r="L72" s="24">
        <v>0</v>
      </c>
      <c r="M72" s="23">
        <v>0</v>
      </c>
      <c r="N72" s="24">
        <v>134</v>
      </c>
      <c r="O72" s="23">
        <v>13.4</v>
      </c>
      <c r="P72" s="24">
        <v>0</v>
      </c>
      <c r="Q72" s="23">
        <v>0</v>
      </c>
      <c r="R72" s="24">
        <v>607.1</v>
      </c>
      <c r="S72" s="23">
        <v>87.3</v>
      </c>
      <c r="T72" s="24">
        <v>0</v>
      </c>
      <c r="U72" s="25">
        <v>528667</v>
      </c>
      <c r="V72" s="26">
        <v>136.9</v>
      </c>
      <c r="W72" s="26">
        <v>1652.5</v>
      </c>
      <c r="X72" s="27">
        <v>1789.4</v>
      </c>
      <c r="Y72" s="28" t="s">
        <v>354</v>
      </c>
      <c r="Z72" s="6"/>
      <c r="AA72" s="29">
        <v>6912452</v>
      </c>
      <c r="AB72" s="30">
        <v>6981214</v>
      </c>
      <c r="AC72" s="29">
        <v>6912452</v>
      </c>
      <c r="AD72" s="31">
        <v>0</v>
      </c>
      <c r="AE72" s="29">
        <v>6912452</v>
      </c>
      <c r="AF72" s="32">
        <v>0.25</v>
      </c>
      <c r="AG72" s="29">
        <v>1728113</v>
      </c>
      <c r="AH72" s="30">
        <v>1600000</v>
      </c>
      <c r="AI72" s="29">
        <v>1600000</v>
      </c>
      <c r="AJ72" s="33">
        <f t="shared" si="1"/>
        <v>0.2315</v>
      </c>
      <c r="AK72" s="34"/>
      <c r="AL72" s="35"/>
      <c r="AN72" s="36"/>
    </row>
    <row r="73" spans="1:40" ht="13.5">
      <c r="A73" s="21">
        <v>265</v>
      </c>
      <c r="B73" s="2" t="s">
        <v>78</v>
      </c>
      <c r="C73" s="22">
        <v>3673.6</v>
      </c>
      <c r="D73" s="22">
        <v>3753.3</v>
      </c>
      <c r="E73" s="22">
        <v>3891.8</v>
      </c>
      <c r="F73" s="23">
        <v>3891.8</v>
      </c>
      <c r="G73" s="22">
        <v>0</v>
      </c>
      <c r="H73" s="23">
        <v>3891.8</v>
      </c>
      <c r="I73" s="23">
        <v>246</v>
      </c>
      <c r="J73" s="24">
        <v>53.9</v>
      </c>
      <c r="K73" s="23">
        <v>4.5</v>
      </c>
      <c r="L73" s="24">
        <v>0</v>
      </c>
      <c r="M73" s="23">
        <v>0</v>
      </c>
      <c r="N73" s="24">
        <v>381</v>
      </c>
      <c r="O73" s="23">
        <v>38.1</v>
      </c>
      <c r="P73" s="24">
        <v>340.6</v>
      </c>
      <c r="Q73" s="23">
        <v>85.2</v>
      </c>
      <c r="R73" s="24">
        <v>3168</v>
      </c>
      <c r="S73" s="23">
        <v>324.7</v>
      </c>
      <c r="T73" s="24">
        <v>0</v>
      </c>
      <c r="U73" s="25">
        <v>1622032</v>
      </c>
      <c r="V73" s="26">
        <v>419.9</v>
      </c>
      <c r="W73" s="26">
        <v>4590.3</v>
      </c>
      <c r="X73" s="27">
        <v>5010.2</v>
      </c>
      <c r="Y73" s="28" t="s">
        <v>354</v>
      </c>
      <c r="Z73" s="6"/>
      <c r="AA73" s="29">
        <v>19354403</v>
      </c>
      <c r="AB73" s="30">
        <v>19596613</v>
      </c>
      <c r="AC73" s="29">
        <v>19354403</v>
      </c>
      <c r="AD73" s="31">
        <v>-11946</v>
      </c>
      <c r="AE73" s="29">
        <v>19342457</v>
      </c>
      <c r="AF73" s="32">
        <v>0.25</v>
      </c>
      <c r="AG73" s="29">
        <v>4838601</v>
      </c>
      <c r="AH73" s="30">
        <v>4899153</v>
      </c>
      <c r="AI73" s="29">
        <v>4838601</v>
      </c>
      <c r="AJ73" s="33">
        <f t="shared" si="1"/>
        <v>0.2502</v>
      </c>
      <c r="AK73" s="34"/>
      <c r="AL73" s="35"/>
      <c r="AN73" s="36"/>
    </row>
    <row r="74" spans="1:40" ht="13.5">
      <c r="A74" s="21">
        <v>266</v>
      </c>
      <c r="B74" s="2" t="s">
        <v>79</v>
      </c>
      <c r="C74" s="22">
        <v>5279</v>
      </c>
      <c r="D74" s="22">
        <v>5388.4</v>
      </c>
      <c r="E74" s="22">
        <v>5600.6</v>
      </c>
      <c r="F74" s="23">
        <v>5600.6</v>
      </c>
      <c r="G74" s="22">
        <v>0</v>
      </c>
      <c r="H74" s="23">
        <v>5600.6</v>
      </c>
      <c r="I74" s="23">
        <v>354</v>
      </c>
      <c r="J74" s="24">
        <v>274.5</v>
      </c>
      <c r="K74" s="23">
        <v>22.9</v>
      </c>
      <c r="L74" s="24">
        <v>28.6</v>
      </c>
      <c r="M74" s="23">
        <v>1</v>
      </c>
      <c r="N74" s="24">
        <v>330</v>
      </c>
      <c r="O74" s="23">
        <v>33</v>
      </c>
      <c r="P74" s="24">
        <v>1578.8</v>
      </c>
      <c r="Q74" s="23">
        <v>394.7</v>
      </c>
      <c r="R74" s="24">
        <v>4830</v>
      </c>
      <c r="S74" s="23">
        <v>495.1</v>
      </c>
      <c r="T74" s="24">
        <v>0</v>
      </c>
      <c r="U74" s="25">
        <v>2350874</v>
      </c>
      <c r="V74" s="26">
        <v>608.6</v>
      </c>
      <c r="W74" s="26">
        <v>6901.3</v>
      </c>
      <c r="X74" s="27">
        <v>7509.9</v>
      </c>
      <c r="Y74" s="28" t="s">
        <v>354</v>
      </c>
      <c r="Z74" s="6" t="s">
        <v>355</v>
      </c>
      <c r="AA74" s="29">
        <v>29010744</v>
      </c>
      <c r="AB74" s="30">
        <v>29040103</v>
      </c>
      <c r="AC74" s="29">
        <v>29010744</v>
      </c>
      <c r="AD74" s="31">
        <v>0</v>
      </c>
      <c r="AE74" s="29">
        <v>29010744</v>
      </c>
      <c r="AF74" s="32">
        <v>0.25</v>
      </c>
      <c r="AG74" s="29">
        <v>7252686</v>
      </c>
      <c r="AH74" s="30">
        <v>7146260</v>
      </c>
      <c r="AI74" s="29">
        <v>7146260</v>
      </c>
      <c r="AJ74" s="33">
        <f t="shared" si="1"/>
        <v>0.2463</v>
      </c>
      <c r="AK74" s="34"/>
      <c r="AL74" s="35"/>
      <c r="AN74" s="36"/>
    </row>
    <row r="75" spans="1:40" ht="13.5">
      <c r="A75" s="21">
        <v>267</v>
      </c>
      <c r="B75" s="2" t="s">
        <v>80</v>
      </c>
      <c r="C75" s="22">
        <v>1913</v>
      </c>
      <c r="D75" s="22">
        <v>1939</v>
      </c>
      <c r="E75" s="22">
        <v>1985.7</v>
      </c>
      <c r="F75" s="23">
        <v>1985.7</v>
      </c>
      <c r="G75" s="22">
        <v>0</v>
      </c>
      <c r="H75" s="23">
        <v>1985.7</v>
      </c>
      <c r="I75" s="23">
        <v>125.5</v>
      </c>
      <c r="J75" s="24">
        <v>247.3</v>
      </c>
      <c r="K75" s="23">
        <v>20.6</v>
      </c>
      <c r="L75" s="24">
        <v>0</v>
      </c>
      <c r="M75" s="23">
        <v>0</v>
      </c>
      <c r="N75" s="24">
        <v>168</v>
      </c>
      <c r="O75" s="23">
        <v>16.8</v>
      </c>
      <c r="P75" s="24">
        <v>359.8</v>
      </c>
      <c r="Q75" s="23">
        <v>90</v>
      </c>
      <c r="R75" s="24">
        <v>928</v>
      </c>
      <c r="S75" s="23">
        <v>133.6</v>
      </c>
      <c r="T75" s="24">
        <v>0</v>
      </c>
      <c r="U75" s="25">
        <v>825536</v>
      </c>
      <c r="V75" s="26">
        <v>213.7</v>
      </c>
      <c r="W75" s="26">
        <v>2372.2</v>
      </c>
      <c r="X75" s="27">
        <v>2585.9</v>
      </c>
      <c r="Y75" s="28" t="s">
        <v>354</v>
      </c>
      <c r="Z75" s="6"/>
      <c r="AA75" s="29">
        <v>9989332</v>
      </c>
      <c r="AB75" s="30">
        <v>10161622</v>
      </c>
      <c r="AC75" s="29">
        <v>9989332</v>
      </c>
      <c r="AD75" s="31">
        <v>-7058</v>
      </c>
      <c r="AE75" s="29">
        <v>9982274</v>
      </c>
      <c r="AF75" s="32">
        <v>0.25</v>
      </c>
      <c r="AG75" s="29">
        <v>2497333</v>
      </c>
      <c r="AH75" s="30">
        <v>2540406</v>
      </c>
      <c r="AI75" s="29">
        <v>2497333</v>
      </c>
      <c r="AJ75" s="33">
        <f t="shared" si="1"/>
        <v>0.2502</v>
      </c>
      <c r="AK75" s="34"/>
      <c r="AL75" s="35"/>
      <c r="AN75" s="36"/>
    </row>
    <row r="76" spans="1:40" ht="13.5">
      <c r="A76" s="21">
        <v>268</v>
      </c>
      <c r="B76" s="2" t="s">
        <v>81</v>
      </c>
      <c r="C76" s="22">
        <v>764.5</v>
      </c>
      <c r="D76" s="22">
        <v>748.1</v>
      </c>
      <c r="E76" s="22">
        <v>740.4</v>
      </c>
      <c r="F76" s="23">
        <v>751</v>
      </c>
      <c r="G76" s="22">
        <v>0</v>
      </c>
      <c r="H76" s="23">
        <v>751</v>
      </c>
      <c r="I76" s="23">
        <v>311.7</v>
      </c>
      <c r="J76" s="24">
        <v>193.6</v>
      </c>
      <c r="K76" s="23">
        <v>16.1</v>
      </c>
      <c r="L76" s="24">
        <v>0</v>
      </c>
      <c r="M76" s="23">
        <v>0</v>
      </c>
      <c r="N76" s="24">
        <v>63</v>
      </c>
      <c r="O76" s="23">
        <v>6.3</v>
      </c>
      <c r="P76" s="24">
        <v>82.4</v>
      </c>
      <c r="Q76" s="23">
        <v>20.6</v>
      </c>
      <c r="R76" s="24">
        <v>214.6</v>
      </c>
      <c r="S76" s="23">
        <v>38</v>
      </c>
      <c r="T76" s="24">
        <v>0</v>
      </c>
      <c r="U76" s="25">
        <v>310767</v>
      </c>
      <c r="V76" s="26">
        <v>80.4</v>
      </c>
      <c r="W76" s="26">
        <v>1143.7</v>
      </c>
      <c r="X76" s="27">
        <v>1224.1</v>
      </c>
      <c r="Y76" s="28" t="s">
        <v>354</v>
      </c>
      <c r="Z76" s="6"/>
      <c r="AA76" s="29">
        <v>4728698</v>
      </c>
      <c r="AB76" s="30">
        <v>4777758</v>
      </c>
      <c r="AC76" s="29">
        <v>4728698</v>
      </c>
      <c r="AD76" s="31">
        <v>0</v>
      </c>
      <c r="AE76" s="29">
        <v>4728698</v>
      </c>
      <c r="AF76" s="32">
        <v>0.25</v>
      </c>
      <c r="AG76" s="29">
        <v>1182175</v>
      </c>
      <c r="AH76" s="30">
        <v>1194440</v>
      </c>
      <c r="AI76" s="29">
        <v>1182175</v>
      </c>
      <c r="AJ76" s="33">
        <f t="shared" si="1"/>
        <v>0.25</v>
      </c>
      <c r="AK76" s="34"/>
      <c r="AL76" s="35"/>
      <c r="AN76" s="36"/>
    </row>
    <row r="77" spans="1:40" ht="13.5">
      <c r="A77" s="21">
        <v>269</v>
      </c>
      <c r="B77" s="2" t="s">
        <v>82</v>
      </c>
      <c r="C77" s="22">
        <v>158</v>
      </c>
      <c r="D77" s="22">
        <v>151.5</v>
      </c>
      <c r="E77" s="22">
        <v>148.1</v>
      </c>
      <c r="F77" s="23">
        <v>152.5</v>
      </c>
      <c r="G77" s="22">
        <v>1</v>
      </c>
      <c r="H77" s="23">
        <v>153.5</v>
      </c>
      <c r="I77" s="23">
        <v>152.1</v>
      </c>
      <c r="J77" s="24">
        <v>2.8</v>
      </c>
      <c r="K77" s="23">
        <v>0.2</v>
      </c>
      <c r="L77" s="24">
        <v>0</v>
      </c>
      <c r="M77" s="23">
        <v>0</v>
      </c>
      <c r="N77" s="24">
        <v>43</v>
      </c>
      <c r="O77" s="23">
        <v>4.3</v>
      </c>
      <c r="P77" s="24">
        <v>0</v>
      </c>
      <c r="Q77" s="23">
        <v>0</v>
      </c>
      <c r="R77" s="24">
        <v>93</v>
      </c>
      <c r="S77" s="23">
        <v>23</v>
      </c>
      <c r="T77" s="24">
        <v>0</v>
      </c>
      <c r="U77" s="25">
        <v>134976</v>
      </c>
      <c r="V77" s="26">
        <v>34.9</v>
      </c>
      <c r="W77" s="26">
        <v>333.1</v>
      </c>
      <c r="X77" s="27">
        <v>368</v>
      </c>
      <c r="Y77" s="28" t="s">
        <v>354</v>
      </c>
      <c r="Z77" s="6"/>
      <c r="AA77" s="29">
        <v>1421584</v>
      </c>
      <c r="AB77" s="30">
        <v>1450943</v>
      </c>
      <c r="AC77" s="29">
        <v>1421584</v>
      </c>
      <c r="AD77" s="31">
        <v>0</v>
      </c>
      <c r="AE77" s="29">
        <v>1421584</v>
      </c>
      <c r="AF77" s="32">
        <v>0.25</v>
      </c>
      <c r="AG77" s="29">
        <v>355396</v>
      </c>
      <c r="AH77" s="30">
        <v>362735</v>
      </c>
      <c r="AI77" s="29">
        <v>355396</v>
      </c>
      <c r="AJ77" s="33">
        <f t="shared" si="1"/>
        <v>0.25</v>
      </c>
      <c r="AK77" s="34"/>
      <c r="AL77" s="35"/>
      <c r="AN77" s="36"/>
    </row>
    <row r="78" spans="1:40" ht="13.5">
      <c r="A78" s="21">
        <v>270</v>
      </c>
      <c r="B78" s="2" t="s">
        <v>83</v>
      </c>
      <c r="C78" s="22">
        <v>384</v>
      </c>
      <c r="D78" s="22">
        <v>382.2</v>
      </c>
      <c r="E78" s="22">
        <v>374.9</v>
      </c>
      <c r="F78" s="23">
        <v>382.2</v>
      </c>
      <c r="G78" s="22">
        <v>0</v>
      </c>
      <c r="H78" s="23">
        <v>382.2</v>
      </c>
      <c r="I78" s="23">
        <v>209.5</v>
      </c>
      <c r="J78" s="24">
        <v>177.3</v>
      </c>
      <c r="K78" s="23">
        <v>14.8</v>
      </c>
      <c r="L78" s="24">
        <v>0</v>
      </c>
      <c r="M78" s="23">
        <v>0</v>
      </c>
      <c r="N78" s="24">
        <v>99</v>
      </c>
      <c r="O78" s="23">
        <v>9.9</v>
      </c>
      <c r="P78" s="24">
        <v>0</v>
      </c>
      <c r="Q78" s="23">
        <v>0</v>
      </c>
      <c r="R78" s="24">
        <v>49.2</v>
      </c>
      <c r="S78" s="23">
        <v>14.2</v>
      </c>
      <c r="T78" s="24">
        <v>0</v>
      </c>
      <c r="U78" s="25">
        <v>249646</v>
      </c>
      <c r="V78" s="26">
        <v>64.6</v>
      </c>
      <c r="W78" s="26">
        <v>630.6</v>
      </c>
      <c r="X78" s="27">
        <v>695.2</v>
      </c>
      <c r="Y78" s="28" t="s">
        <v>354</v>
      </c>
      <c r="Z78" s="6" t="s">
        <v>355</v>
      </c>
      <c r="AA78" s="29">
        <v>2685558</v>
      </c>
      <c r="AB78" s="30">
        <v>2685558</v>
      </c>
      <c r="AC78" s="29">
        <v>2685558</v>
      </c>
      <c r="AD78" s="31">
        <v>0</v>
      </c>
      <c r="AE78" s="29">
        <v>2685558</v>
      </c>
      <c r="AF78" s="32">
        <v>0.25</v>
      </c>
      <c r="AG78" s="29">
        <v>671390</v>
      </c>
      <c r="AH78" s="30">
        <v>600000</v>
      </c>
      <c r="AI78" s="29">
        <v>600000</v>
      </c>
      <c r="AJ78" s="33">
        <f t="shared" si="1"/>
        <v>0.2234</v>
      </c>
      <c r="AK78" s="34"/>
      <c r="AL78" s="35"/>
      <c r="AN78" s="36"/>
    </row>
    <row r="79" spans="1:40" ht="13.5">
      <c r="A79" s="21">
        <v>271</v>
      </c>
      <c r="B79" s="2" t="s">
        <v>84</v>
      </c>
      <c r="C79" s="22">
        <v>386</v>
      </c>
      <c r="D79" s="22">
        <v>375</v>
      </c>
      <c r="E79" s="22">
        <v>366.8</v>
      </c>
      <c r="F79" s="23">
        <v>375.9</v>
      </c>
      <c r="G79" s="22">
        <v>0</v>
      </c>
      <c r="H79" s="23">
        <v>375.9</v>
      </c>
      <c r="I79" s="23">
        <v>206.9</v>
      </c>
      <c r="J79" s="24">
        <v>104</v>
      </c>
      <c r="K79" s="23">
        <v>8.7</v>
      </c>
      <c r="L79" s="24">
        <v>0</v>
      </c>
      <c r="M79" s="23">
        <v>0</v>
      </c>
      <c r="N79" s="24">
        <v>98</v>
      </c>
      <c r="O79" s="23">
        <v>9.8</v>
      </c>
      <c r="P79" s="24">
        <v>0</v>
      </c>
      <c r="Q79" s="23">
        <v>0</v>
      </c>
      <c r="R79" s="24">
        <v>103</v>
      </c>
      <c r="S79" s="23">
        <v>28.2</v>
      </c>
      <c r="T79" s="24">
        <v>0</v>
      </c>
      <c r="U79" s="25">
        <v>243719</v>
      </c>
      <c r="V79" s="26">
        <v>63.1</v>
      </c>
      <c r="W79" s="26">
        <v>629.5</v>
      </c>
      <c r="X79" s="27">
        <v>692.6</v>
      </c>
      <c r="Y79" s="28" t="s">
        <v>354</v>
      </c>
      <c r="Z79" s="6"/>
      <c r="AA79" s="29">
        <v>2675514</v>
      </c>
      <c r="AB79" s="30">
        <v>2679763</v>
      </c>
      <c r="AC79" s="29">
        <v>2675514</v>
      </c>
      <c r="AD79" s="31">
        <v>0</v>
      </c>
      <c r="AE79" s="29">
        <v>2675514</v>
      </c>
      <c r="AF79" s="32">
        <v>0.135</v>
      </c>
      <c r="AG79" s="29">
        <v>361194</v>
      </c>
      <c r="AH79" s="40">
        <v>350000</v>
      </c>
      <c r="AI79" s="29">
        <v>350000</v>
      </c>
      <c r="AJ79" s="33">
        <f t="shared" si="1"/>
        <v>0.1308</v>
      </c>
      <c r="AK79" s="34"/>
      <c r="AL79" s="35"/>
      <c r="AN79" s="36"/>
    </row>
    <row r="80" spans="1:40" ht="13.5">
      <c r="A80" s="21">
        <v>272</v>
      </c>
      <c r="B80" s="2" t="s">
        <v>85</v>
      </c>
      <c r="C80" s="22">
        <v>506.2</v>
      </c>
      <c r="D80" s="22">
        <v>473.1</v>
      </c>
      <c r="E80" s="22">
        <v>365.4</v>
      </c>
      <c r="F80" s="23">
        <v>473.1</v>
      </c>
      <c r="G80" s="22">
        <v>0</v>
      </c>
      <c r="H80" s="23">
        <v>473.1</v>
      </c>
      <c r="I80" s="23">
        <v>243.8</v>
      </c>
      <c r="J80" s="24">
        <v>117.1</v>
      </c>
      <c r="K80" s="23">
        <v>9.8</v>
      </c>
      <c r="L80" s="24">
        <v>0</v>
      </c>
      <c r="M80" s="23">
        <v>0</v>
      </c>
      <c r="N80" s="24">
        <v>100</v>
      </c>
      <c r="O80" s="23">
        <v>10</v>
      </c>
      <c r="P80" s="24">
        <v>0</v>
      </c>
      <c r="Q80" s="23">
        <v>0</v>
      </c>
      <c r="R80" s="24">
        <v>198</v>
      </c>
      <c r="S80" s="23">
        <v>46.2</v>
      </c>
      <c r="T80" s="24">
        <v>0</v>
      </c>
      <c r="U80" s="25">
        <v>205554</v>
      </c>
      <c r="V80" s="26">
        <v>53.2</v>
      </c>
      <c r="W80" s="26">
        <v>782.9</v>
      </c>
      <c r="X80" s="27">
        <v>836.1</v>
      </c>
      <c r="Y80" s="28" t="s">
        <v>354</v>
      </c>
      <c r="Z80" s="6" t="s">
        <v>355</v>
      </c>
      <c r="AA80" s="29">
        <v>3229854</v>
      </c>
      <c r="AB80" s="30">
        <v>3236035</v>
      </c>
      <c r="AC80" s="29">
        <v>3229854</v>
      </c>
      <c r="AD80" s="31">
        <v>0</v>
      </c>
      <c r="AE80" s="29">
        <v>3229854</v>
      </c>
      <c r="AF80" s="32">
        <v>0.1683</v>
      </c>
      <c r="AG80" s="29">
        <v>543584</v>
      </c>
      <c r="AH80" s="30">
        <v>538968</v>
      </c>
      <c r="AI80" s="29">
        <v>538968</v>
      </c>
      <c r="AJ80" s="33">
        <f t="shared" si="1"/>
        <v>0.1669</v>
      </c>
      <c r="AK80" s="34"/>
      <c r="AL80" s="35"/>
      <c r="AN80" s="36"/>
    </row>
    <row r="81" spans="1:40" ht="13.5">
      <c r="A81" s="21">
        <v>273</v>
      </c>
      <c r="B81" s="2" t="s">
        <v>86</v>
      </c>
      <c r="C81" s="22">
        <v>747.7</v>
      </c>
      <c r="D81" s="22">
        <v>756.4</v>
      </c>
      <c r="E81" s="22">
        <v>735.7</v>
      </c>
      <c r="F81" s="23">
        <v>756.4</v>
      </c>
      <c r="G81" s="22">
        <v>1</v>
      </c>
      <c r="H81" s="23">
        <v>757.4</v>
      </c>
      <c r="I81" s="23">
        <v>312.6</v>
      </c>
      <c r="J81" s="24">
        <v>146.1</v>
      </c>
      <c r="K81" s="23">
        <v>12.2</v>
      </c>
      <c r="L81" s="24">
        <v>0</v>
      </c>
      <c r="M81" s="23">
        <v>0</v>
      </c>
      <c r="N81" s="24">
        <v>136</v>
      </c>
      <c r="O81" s="23">
        <v>13.6</v>
      </c>
      <c r="P81" s="24">
        <v>0</v>
      </c>
      <c r="Q81" s="23">
        <v>0</v>
      </c>
      <c r="R81" s="24">
        <v>161</v>
      </c>
      <c r="S81" s="23">
        <v>39.8</v>
      </c>
      <c r="T81" s="24">
        <v>0</v>
      </c>
      <c r="U81" s="25">
        <v>572027</v>
      </c>
      <c r="V81" s="26">
        <v>148.1</v>
      </c>
      <c r="W81" s="26">
        <v>1135.6</v>
      </c>
      <c r="X81" s="27">
        <v>1283.7</v>
      </c>
      <c r="Y81" s="28" t="s">
        <v>354</v>
      </c>
      <c r="Z81" s="6"/>
      <c r="AA81" s="29">
        <v>4958933</v>
      </c>
      <c r="AB81" s="30">
        <v>4975930</v>
      </c>
      <c r="AC81" s="29">
        <v>4958933</v>
      </c>
      <c r="AD81" s="31">
        <v>0</v>
      </c>
      <c r="AE81" s="29">
        <v>4958933</v>
      </c>
      <c r="AF81" s="32">
        <v>0.25</v>
      </c>
      <c r="AG81" s="29">
        <v>1239733</v>
      </c>
      <c r="AH81" s="30">
        <v>1243983</v>
      </c>
      <c r="AI81" s="29">
        <v>1239733</v>
      </c>
      <c r="AJ81" s="33">
        <f t="shared" si="1"/>
        <v>0.25</v>
      </c>
      <c r="AK81" s="34"/>
      <c r="AL81" s="35"/>
      <c r="AN81" s="36"/>
    </row>
    <row r="82" spans="1:40" ht="13.5">
      <c r="A82" s="21">
        <v>274</v>
      </c>
      <c r="B82" s="2" t="s">
        <v>88</v>
      </c>
      <c r="C82" s="22">
        <v>468</v>
      </c>
      <c r="D82" s="22">
        <v>418.3</v>
      </c>
      <c r="E82" s="22">
        <v>432.3</v>
      </c>
      <c r="F82" s="23">
        <v>439.5</v>
      </c>
      <c r="G82" s="22">
        <v>0</v>
      </c>
      <c r="H82" s="23">
        <v>439.5</v>
      </c>
      <c r="I82" s="23">
        <v>231.9</v>
      </c>
      <c r="J82" s="24">
        <v>163</v>
      </c>
      <c r="K82" s="23">
        <v>13.6</v>
      </c>
      <c r="L82" s="24">
        <v>0</v>
      </c>
      <c r="M82" s="23">
        <v>0</v>
      </c>
      <c r="N82" s="24">
        <v>137</v>
      </c>
      <c r="O82" s="23">
        <v>13.7</v>
      </c>
      <c r="P82" s="24">
        <v>0</v>
      </c>
      <c r="Q82" s="23">
        <v>0</v>
      </c>
      <c r="R82" s="24">
        <v>82.9</v>
      </c>
      <c r="S82" s="23">
        <v>25.7</v>
      </c>
      <c r="T82" s="24">
        <v>0</v>
      </c>
      <c r="U82" s="25">
        <v>328614</v>
      </c>
      <c r="V82" s="26">
        <v>85.1</v>
      </c>
      <c r="W82" s="26">
        <v>724.4</v>
      </c>
      <c r="X82" s="27">
        <v>809.5</v>
      </c>
      <c r="Y82" s="28" t="s">
        <v>354</v>
      </c>
      <c r="Z82" s="6" t="s">
        <v>355</v>
      </c>
      <c r="AA82" s="29">
        <v>3127099</v>
      </c>
      <c r="AB82" s="30">
        <v>3191224</v>
      </c>
      <c r="AC82" s="29">
        <v>3127099</v>
      </c>
      <c r="AD82" s="31">
        <v>0</v>
      </c>
      <c r="AE82" s="29">
        <v>3127099</v>
      </c>
      <c r="AF82" s="32">
        <v>0.1288</v>
      </c>
      <c r="AG82" s="29">
        <v>402770</v>
      </c>
      <c r="AH82" s="30">
        <v>401875</v>
      </c>
      <c r="AI82" s="29">
        <v>401875</v>
      </c>
      <c r="AJ82" s="33">
        <f t="shared" si="1"/>
        <v>0.1285</v>
      </c>
      <c r="AK82" s="34"/>
      <c r="AL82" s="35"/>
      <c r="AN82" s="36"/>
    </row>
    <row r="83" spans="1:40" ht="13.5">
      <c r="A83" s="21">
        <v>275</v>
      </c>
      <c r="B83" s="2" t="s">
        <v>89</v>
      </c>
      <c r="C83" s="22">
        <v>91.5</v>
      </c>
      <c r="D83" s="22">
        <v>87</v>
      </c>
      <c r="E83" s="22">
        <v>90.1</v>
      </c>
      <c r="F83" s="23">
        <v>90.1</v>
      </c>
      <c r="G83" s="22">
        <v>0</v>
      </c>
      <c r="H83" s="23">
        <v>90.1</v>
      </c>
      <c r="I83" s="23">
        <v>102.9</v>
      </c>
      <c r="J83" s="24">
        <v>0</v>
      </c>
      <c r="K83" s="23">
        <v>0</v>
      </c>
      <c r="L83" s="24">
        <v>0</v>
      </c>
      <c r="M83" s="23">
        <v>0</v>
      </c>
      <c r="N83" s="24">
        <v>25</v>
      </c>
      <c r="O83" s="23">
        <v>2.5</v>
      </c>
      <c r="P83" s="24">
        <v>0</v>
      </c>
      <c r="Q83" s="23">
        <v>0</v>
      </c>
      <c r="R83" s="24">
        <v>35</v>
      </c>
      <c r="S83" s="23">
        <v>13.3</v>
      </c>
      <c r="T83" s="24">
        <v>0</v>
      </c>
      <c r="U83" s="25">
        <v>63319</v>
      </c>
      <c r="V83" s="26">
        <v>16.4</v>
      </c>
      <c r="W83" s="26">
        <v>208.8</v>
      </c>
      <c r="X83" s="27">
        <v>225.2</v>
      </c>
      <c r="Y83" s="28" t="s">
        <v>354</v>
      </c>
      <c r="Z83" s="6"/>
      <c r="AA83" s="29">
        <v>869948</v>
      </c>
      <c r="AB83" s="30">
        <v>993564</v>
      </c>
      <c r="AC83" s="29">
        <v>869948</v>
      </c>
      <c r="AD83" s="31">
        <v>0</v>
      </c>
      <c r="AE83" s="29">
        <v>869948</v>
      </c>
      <c r="AF83" s="32">
        <v>0.25</v>
      </c>
      <c r="AG83" s="29">
        <v>217487</v>
      </c>
      <c r="AH83" s="30">
        <v>230000</v>
      </c>
      <c r="AI83" s="29">
        <v>217487</v>
      </c>
      <c r="AJ83" s="33">
        <f t="shared" si="1"/>
        <v>0.25</v>
      </c>
      <c r="AK83" s="34"/>
      <c r="AL83" s="35"/>
      <c r="AN83" s="36"/>
    </row>
    <row r="84" spans="1:40" ht="13.5">
      <c r="A84" s="21">
        <v>278</v>
      </c>
      <c r="B84" s="2" t="s">
        <v>90</v>
      </c>
      <c r="C84" s="22">
        <v>262.5</v>
      </c>
      <c r="D84" s="22">
        <v>244</v>
      </c>
      <c r="E84" s="22">
        <v>217</v>
      </c>
      <c r="F84" s="23">
        <v>244</v>
      </c>
      <c r="G84" s="22">
        <v>0</v>
      </c>
      <c r="H84" s="23">
        <v>244</v>
      </c>
      <c r="I84" s="23">
        <v>179.5</v>
      </c>
      <c r="J84" s="24">
        <v>63.2</v>
      </c>
      <c r="K84" s="23">
        <v>5.3</v>
      </c>
      <c r="L84" s="24">
        <v>0</v>
      </c>
      <c r="M84" s="23">
        <v>0</v>
      </c>
      <c r="N84" s="24">
        <v>64</v>
      </c>
      <c r="O84" s="23">
        <v>6.4</v>
      </c>
      <c r="P84" s="24">
        <v>0</v>
      </c>
      <c r="Q84" s="23">
        <v>0</v>
      </c>
      <c r="R84" s="24">
        <v>42</v>
      </c>
      <c r="S84" s="23">
        <v>12</v>
      </c>
      <c r="T84" s="24">
        <v>0</v>
      </c>
      <c r="U84" s="25">
        <v>50052</v>
      </c>
      <c r="V84" s="26">
        <v>13</v>
      </c>
      <c r="W84" s="26">
        <v>447.2</v>
      </c>
      <c r="X84" s="27">
        <v>460.2</v>
      </c>
      <c r="Y84" s="28" t="s">
        <v>354</v>
      </c>
      <c r="Z84" s="6"/>
      <c r="AA84" s="29">
        <v>1777753</v>
      </c>
      <c r="AB84" s="30">
        <v>1810588</v>
      </c>
      <c r="AC84" s="29">
        <v>1777753</v>
      </c>
      <c r="AD84" s="31">
        <v>0</v>
      </c>
      <c r="AE84" s="29">
        <v>1777753</v>
      </c>
      <c r="AF84" s="32">
        <v>0.2351</v>
      </c>
      <c r="AG84" s="29">
        <v>417950</v>
      </c>
      <c r="AH84" s="30">
        <v>273535</v>
      </c>
      <c r="AI84" s="29">
        <v>273535</v>
      </c>
      <c r="AJ84" s="33">
        <f t="shared" si="1"/>
        <v>0.1539</v>
      </c>
      <c r="AK84" s="34"/>
      <c r="AL84" s="35"/>
      <c r="AN84" s="36"/>
    </row>
    <row r="85" spans="1:40" ht="13.5">
      <c r="A85" s="21">
        <v>279</v>
      </c>
      <c r="B85" s="2" t="s">
        <v>10</v>
      </c>
      <c r="C85" s="22">
        <v>160</v>
      </c>
      <c r="D85" s="22">
        <v>177.5</v>
      </c>
      <c r="E85" s="22">
        <v>172.2</v>
      </c>
      <c r="F85" s="23">
        <v>177.5</v>
      </c>
      <c r="G85" s="22">
        <v>0</v>
      </c>
      <c r="H85" s="23">
        <v>177.5</v>
      </c>
      <c r="I85" s="23">
        <v>163.9</v>
      </c>
      <c r="J85" s="24">
        <v>103.9</v>
      </c>
      <c r="K85" s="23">
        <v>8.7</v>
      </c>
      <c r="L85" s="24">
        <v>0</v>
      </c>
      <c r="M85" s="23">
        <v>0</v>
      </c>
      <c r="N85" s="24">
        <v>55</v>
      </c>
      <c r="O85" s="23">
        <v>5.5</v>
      </c>
      <c r="P85" s="24">
        <v>0</v>
      </c>
      <c r="Q85" s="23">
        <v>0</v>
      </c>
      <c r="R85" s="24">
        <v>101</v>
      </c>
      <c r="S85" s="23">
        <v>24</v>
      </c>
      <c r="T85" s="24">
        <v>0</v>
      </c>
      <c r="U85" s="25">
        <v>92705</v>
      </c>
      <c r="V85" s="26">
        <v>24</v>
      </c>
      <c r="W85" s="26">
        <v>379.6</v>
      </c>
      <c r="X85" s="27">
        <v>403.6</v>
      </c>
      <c r="Y85" s="28" t="s">
        <v>354</v>
      </c>
      <c r="Z85" s="6" t="s">
        <v>355</v>
      </c>
      <c r="AA85" s="29">
        <v>1559107</v>
      </c>
      <c r="AB85" s="30">
        <v>1588079</v>
      </c>
      <c r="AC85" s="29">
        <v>1559107</v>
      </c>
      <c r="AD85" s="31">
        <v>0</v>
      </c>
      <c r="AE85" s="29">
        <v>1559107</v>
      </c>
      <c r="AF85" s="32">
        <v>0.2081</v>
      </c>
      <c r="AG85" s="29">
        <v>324450</v>
      </c>
      <c r="AH85" s="30">
        <v>325655</v>
      </c>
      <c r="AI85" s="29">
        <v>324450</v>
      </c>
      <c r="AJ85" s="33">
        <f t="shared" si="1"/>
        <v>0.2081</v>
      </c>
      <c r="AK85" s="34"/>
      <c r="AL85" s="35"/>
      <c r="AN85" s="36"/>
    </row>
    <row r="86" spans="1:40" ht="12.75">
      <c r="A86" s="21">
        <v>280</v>
      </c>
      <c r="B86" s="2" t="s">
        <v>91</v>
      </c>
      <c r="C86" s="22">
        <v>28.5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34"/>
      <c r="AL86" s="35"/>
      <c r="AN86" s="36"/>
    </row>
    <row r="87" spans="1:40" ht="13.5">
      <c r="A87" s="21">
        <v>281</v>
      </c>
      <c r="B87" s="2" t="s">
        <v>92</v>
      </c>
      <c r="C87" s="22">
        <v>447.4</v>
      </c>
      <c r="D87" s="22">
        <v>431.8</v>
      </c>
      <c r="E87" s="22">
        <v>413.6</v>
      </c>
      <c r="F87" s="23">
        <v>431.8</v>
      </c>
      <c r="G87" s="22">
        <v>3</v>
      </c>
      <c r="H87" s="23">
        <v>434.8</v>
      </c>
      <c r="I87" s="23">
        <v>230.1</v>
      </c>
      <c r="J87" s="24">
        <v>160.6</v>
      </c>
      <c r="K87" s="23">
        <v>13.4</v>
      </c>
      <c r="L87" s="24">
        <v>0</v>
      </c>
      <c r="M87" s="23">
        <v>0</v>
      </c>
      <c r="N87" s="24">
        <v>123</v>
      </c>
      <c r="O87" s="23">
        <v>12.3</v>
      </c>
      <c r="P87" s="24">
        <v>0</v>
      </c>
      <c r="Q87" s="23">
        <v>0</v>
      </c>
      <c r="R87" s="24">
        <v>124</v>
      </c>
      <c r="S87" s="23">
        <v>36.2</v>
      </c>
      <c r="T87" s="24">
        <v>0</v>
      </c>
      <c r="U87" s="25">
        <v>288200</v>
      </c>
      <c r="V87" s="26">
        <v>74.6</v>
      </c>
      <c r="W87" s="26">
        <v>726.8</v>
      </c>
      <c r="X87" s="27">
        <v>801.4</v>
      </c>
      <c r="Y87" s="28" t="s">
        <v>354</v>
      </c>
      <c r="Z87" s="6"/>
      <c r="AA87" s="29">
        <v>3692656</v>
      </c>
      <c r="AB87" s="30">
        <v>3775710</v>
      </c>
      <c r="AC87" s="29">
        <v>3692656</v>
      </c>
      <c r="AD87" s="31">
        <v>0</v>
      </c>
      <c r="AE87" s="29">
        <v>3692656</v>
      </c>
      <c r="AF87" s="32">
        <v>0.1408</v>
      </c>
      <c r="AG87" s="29">
        <v>519926</v>
      </c>
      <c r="AH87" s="40">
        <v>350000</v>
      </c>
      <c r="AI87" s="29">
        <v>350000</v>
      </c>
      <c r="AJ87" s="33">
        <f t="shared" si="1"/>
        <v>0.0948</v>
      </c>
      <c r="AK87" s="34"/>
      <c r="AL87" s="35"/>
      <c r="AN87" s="36"/>
    </row>
    <row r="88" spans="1:40" ht="13.5">
      <c r="A88" s="21">
        <v>282</v>
      </c>
      <c r="B88" s="2" t="s">
        <v>93</v>
      </c>
      <c r="C88" s="22">
        <v>446.8</v>
      </c>
      <c r="D88" s="22">
        <v>446.2</v>
      </c>
      <c r="E88" s="22">
        <v>451.5</v>
      </c>
      <c r="F88" s="23">
        <v>451.5</v>
      </c>
      <c r="G88" s="22">
        <v>0</v>
      </c>
      <c r="H88" s="23">
        <v>451.5</v>
      </c>
      <c r="I88" s="23">
        <v>236.2</v>
      </c>
      <c r="J88" s="24">
        <v>213.3</v>
      </c>
      <c r="K88" s="23">
        <v>17.8</v>
      </c>
      <c r="L88" s="24">
        <v>0</v>
      </c>
      <c r="M88" s="23">
        <v>0</v>
      </c>
      <c r="N88" s="24">
        <v>176</v>
      </c>
      <c r="O88" s="23">
        <v>17.6</v>
      </c>
      <c r="P88" s="24">
        <v>0</v>
      </c>
      <c r="Q88" s="23">
        <v>0</v>
      </c>
      <c r="R88" s="24">
        <v>263</v>
      </c>
      <c r="S88" s="23">
        <v>61.1</v>
      </c>
      <c r="T88" s="24">
        <v>0</v>
      </c>
      <c r="U88" s="25">
        <v>382130</v>
      </c>
      <c r="V88" s="26">
        <v>98.9</v>
      </c>
      <c r="W88" s="26">
        <v>784.2</v>
      </c>
      <c r="X88" s="27">
        <v>883.1</v>
      </c>
      <c r="Y88" s="28" t="s">
        <v>354</v>
      </c>
      <c r="Z88" s="6" t="s">
        <v>355</v>
      </c>
      <c r="AA88" s="29">
        <v>3411415</v>
      </c>
      <c r="AB88" s="30">
        <v>3411415</v>
      </c>
      <c r="AC88" s="29">
        <v>3411415</v>
      </c>
      <c r="AD88" s="31">
        <v>0</v>
      </c>
      <c r="AE88" s="29">
        <v>3411415</v>
      </c>
      <c r="AF88" s="32">
        <v>0.1343</v>
      </c>
      <c r="AG88" s="29">
        <v>458153</v>
      </c>
      <c r="AH88" s="30">
        <v>315000</v>
      </c>
      <c r="AI88" s="29">
        <v>315000</v>
      </c>
      <c r="AJ88" s="33">
        <f t="shared" si="1"/>
        <v>0.0923</v>
      </c>
      <c r="AK88" s="34"/>
      <c r="AL88" s="35"/>
      <c r="AN88" s="36"/>
    </row>
    <row r="89" spans="1:40" ht="13.5">
      <c r="A89" s="21">
        <v>283</v>
      </c>
      <c r="B89" s="2" t="s">
        <v>94</v>
      </c>
      <c r="C89" s="22">
        <v>229.5</v>
      </c>
      <c r="D89" s="22">
        <v>202</v>
      </c>
      <c r="E89" s="22">
        <v>194</v>
      </c>
      <c r="F89" s="23">
        <v>208.5</v>
      </c>
      <c r="G89" s="22">
        <v>3.5</v>
      </c>
      <c r="H89" s="23">
        <v>212</v>
      </c>
      <c r="I89" s="23">
        <v>175.1</v>
      </c>
      <c r="J89" s="24">
        <v>25.4</v>
      </c>
      <c r="K89" s="23">
        <v>2.1</v>
      </c>
      <c r="L89" s="24">
        <v>0</v>
      </c>
      <c r="M89" s="23">
        <v>0</v>
      </c>
      <c r="N89" s="24">
        <v>109</v>
      </c>
      <c r="O89" s="23">
        <v>10.9</v>
      </c>
      <c r="P89" s="24">
        <v>0</v>
      </c>
      <c r="Q89" s="23">
        <v>0</v>
      </c>
      <c r="R89" s="24">
        <v>73.5</v>
      </c>
      <c r="S89" s="23">
        <v>17.3</v>
      </c>
      <c r="T89" s="24">
        <v>0</v>
      </c>
      <c r="U89" s="25">
        <v>209999</v>
      </c>
      <c r="V89" s="26">
        <v>54.4</v>
      </c>
      <c r="W89" s="26">
        <v>417.4</v>
      </c>
      <c r="X89" s="27">
        <v>471.8</v>
      </c>
      <c r="Y89" s="28" t="s">
        <v>354</v>
      </c>
      <c r="Z89" s="6"/>
      <c r="AA89" s="29">
        <v>1822563</v>
      </c>
      <c r="AB89" s="30">
        <v>1906777</v>
      </c>
      <c r="AC89" s="29">
        <v>1822563</v>
      </c>
      <c r="AD89" s="31">
        <v>0</v>
      </c>
      <c r="AE89" s="29">
        <v>1822563</v>
      </c>
      <c r="AF89" s="32">
        <v>0.1821</v>
      </c>
      <c r="AG89" s="29">
        <v>331889</v>
      </c>
      <c r="AH89" s="40">
        <v>62500</v>
      </c>
      <c r="AI89" s="29">
        <v>62500</v>
      </c>
      <c r="AJ89" s="33">
        <f t="shared" si="1"/>
        <v>0.0343</v>
      </c>
      <c r="AK89" s="34"/>
      <c r="AL89" s="35"/>
      <c r="AN89" s="36"/>
    </row>
    <row r="90" spans="1:40" ht="13.5">
      <c r="A90" s="21">
        <v>284</v>
      </c>
      <c r="B90" s="2" t="s">
        <v>96</v>
      </c>
      <c r="C90" s="22">
        <v>474.2</v>
      </c>
      <c r="D90" s="22">
        <v>458.4</v>
      </c>
      <c r="E90" s="22">
        <v>458.4</v>
      </c>
      <c r="F90" s="23">
        <v>463.7</v>
      </c>
      <c r="G90" s="22">
        <v>0</v>
      </c>
      <c r="H90" s="23">
        <v>463.7</v>
      </c>
      <c r="I90" s="23">
        <v>240.6</v>
      </c>
      <c r="J90" s="24">
        <v>97.9</v>
      </c>
      <c r="K90" s="23">
        <v>8.2</v>
      </c>
      <c r="L90" s="24">
        <v>0</v>
      </c>
      <c r="M90" s="23">
        <v>0</v>
      </c>
      <c r="N90" s="24">
        <v>140</v>
      </c>
      <c r="O90" s="23">
        <v>14</v>
      </c>
      <c r="P90" s="24">
        <v>0</v>
      </c>
      <c r="Q90" s="23">
        <v>0</v>
      </c>
      <c r="R90" s="24">
        <v>225</v>
      </c>
      <c r="S90" s="23">
        <v>58.6</v>
      </c>
      <c r="T90" s="24">
        <v>0</v>
      </c>
      <c r="U90" s="25">
        <v>282356</v>
      </c>
      <c r="V90" s="26">
        <v>73.1</v>
      </c>
      <c r="W90" s="26">
        <v>785.1</v>
      </c>
      <c r="X90" s="27">
        <v>858.2</v>
      </c>
      <c r="Y90" s="28" t="s">
        <v>354</v>
      </c>
      <c r="Z90" s="6" t="s">
        <v>355</v>
      </c>
      <c r="AA90" s="29">
        <v>3315227</v>
      </c>
      <c r="AB90" s="30">
        <v>3320635</v>
      </c>
      <c r="AC90" s="29">
        <v>3315227</v>
      </c>
      <c r="AD90" s="31">
        <v>0</v>
      </c>
      <c r="AE90" s="29">
        <v>3315227</v>
      </c>
      <c r="AF90" s="32">
        <v>0.1593</v>
      </c>
      <c r="AG90" s="29">
        <v>528116</v>
      </c>
      <c r="AH90" s="30">
        <v>523500</v>
      </c>
      <c r="AI90" s="29">
        <v>523500</v>
      </c>
      <c r="AJ90" s="33">
        <f t="shared" si="1"/>
        <v>0.1579</v>
      </c>
      <c r="AK90" s="34"/>
      <c r="AL90" s="35"/>
      <c r="AN90" s="36"/>
    </row>
    <row r="91" spans="1:40" ht="13.5">
      <c r="A91" s="21">
        <v>285</v>
      </c>
      <c r="B91" s="2" t="s">
        <v>98</v>
      </c>
      <c r="C91" s="22">
        <v>200.5</v>
      </c>
      <c r="D91" s="22">
        <v>186.5</v>
      </c>
      <c r="E91" s="22">
        <v>178.1</v>
      </c>
      <c r="F91" s="23">
        <v>188.4</v>
      </c>
      <c r="G91" s="22">
        <v>0</v>
      </c>
      <c r="H91" s="23">
        <v>188.4</v>
      </c>
      <c r="I91" s="23">
        <v>168.1</v>
      </c>
      <c r="J91" s="24">
        <v>45.1</v>
      </c>
      <c r="K91" s="23">
        <v>3.8</v>
      </c>
      <c r="L91" s="24">
        <v>0</v>
      </c>
      <c r="M91" s="23">
        <v>0</v>
      </c>
      <c r="N91" s="24">
        <v>73</v>
      </c>
      <c r="O91" s="23">
        <v>7.3</v>
      </c>
      <c r="P91" s="24">
        <v>0</v>
      </c>
      <c r="Q91" s="23">
        <v>0</v>
      </c>
      <c r="R91" s="24">
        <v>45</v>
      </c>
      <c r="S91" s="23">
        <v>13.2</v>
      </c>
      <c r="T91" s="24">
        <v>0</v>
      </c>
      <c r="U91" s="25">
        <v>105436</v>
      </c>
      <c r="V91" s="26">
        <v>27.3</v>
      </c>
      <c r="W91" s="26">
        <v>380.8</v>
      </c>
      <c r="X91" s="27">
        <v>408.1</v>
      </c>
      <c r="Y91" s="28" t="s">
        <v>354</v>
      </c>
      <c r="Z91" s="6"/>
      <c r="AA91" s="29">
        <v>1576490</v>
      </c>
      <c r="AB91" s="30">
        <v>1583830</v>
      </c>
      <c r="AC91" s="29">
        <v>1576490</v>
      </c>
      <c r="AD91" s="31">
        <v>0</v>
      </c>
      <c r="AE91" s="29">
        <v>1576490</v>
      </c>
      <c r="AF91" s="32">
        <v>0.199</v>
      </c>
      <c r="AG91" s="29">
        <v>313722</v>
      </c>
      <c r="AH91" s="40">
        <v>56500</v>
      </c>
      <c r="AI91" s="29">
        <v>56500</v>
      </c>
      <c r="AJ91" s="33">
        <f t="shared" si="1"/>
        <v>0.0358</v>
      </c>
      <c r="AK91" s="34"/>
      <c r="AL91" s="35"/>
      <c r="AN91" s="36"/>
    </row>
    <row r="92" spans="1:40" ht="13.5">
      <c r="A92" s="21">
        <v>286</v>
      </c>
      <c r="B92" s="2" t="s">
        <v>97</v>
      </c>
      <c r="C92" s="22">
        <v>444.1</v>
      </c>
      <c r="D92" s="22">
        <v>453</v>
      </c>
      <c r="E92" s="22">
        <v>418.5</v>
      </c>
      <c r="F92" s="23">
        <v>453</v>
      </c>
      <c r="G92" s="22">
        <v>5.5</v>
      </c>
      <c r="H92" s="23">
        <v>458.5</v>
      </c>
      <c r="I92" s="23">
        <v>238.7</v>
      </c>
      <c r="J92" s="24">
        <v>108.3</v>
      </c>
      <c r="K92" s="23">
        <v>9</v>
      </c>
      <c r="L92" s="24">
        <v>0</v>
      </c>
      <c r="M92" s="23">
        <v>0</v>
      </c>
      <c r="N92" s="24">
        <v>152</v>
      </c>
      <c r="O92" s="23">
        <v>15.2</v>
      </c>
      <c r="P92" s="24">
        <v>0</v>
      </c>
      <c r="Q92" s="23">
        <v>0</v>
      </c>
      <c r="R92" s="24">
        <v>180.5</v>
      </c>
      <c r="S92" s="23">
        <v>42.3</v>
      </c>
      <c r="T92" s="24">
        <v>0</v>
      </c>
      <c r="U92" s="25">
        <v>254892</v>
      </c>
      <c r="V92" s="26">
        <v>66</v>
      </c>
      <c r="W92" s="26">
        <v>763.7</v>
      </c>
      <c r="X92" s="27">
        <v>829.7</v>
      </c>
      <c r="Y92" s="28" t="s">
        <v>354</v>
      </c>
      <c r="Z92" s="6"/>
      <c r="AA92" s="29">
        <v>3205131</v>
      </c>
      <c r="AB92" s="30">
        <v>3234104</v>
      </c>
      <c r="AC92" s="29">
        <v>3205131</v>
      </c>
      <c r="AD92" s="31">
        <v>-1720</v>
      </c>
      <c r="AE92" s="29">
        <v>3203411</v>
      </c>
      <c r="AF92" s="32">
        <v>0.1764</v>
      </c>
      <c r="AG92" s="29">
        <v>565385</v>
      </c>
      <c r="AH92" s="40">
        <v>300000</v>
      </c>
      <c r="AI92" s="29">
        <v>300000</v>
      </c>
      <c r="AJ92" s="33">
        <f t="shared" si="1"/>
        <v>0.0937</v>
      </c>
      <c r="AK92" s="34"/>
      <c r="AL92" s="35"/>
      <c r="AN92" s="36"/>
    </row>
    <row r="93" spans="1:40" ht="13.5">
      <c r="A93" s="21">
        <v>287</v>
      </c>
      <c r="B93" s="2" t="s">
        <v>99</v>
      </c>
      <c r="C93" s="22">
        <v>946.2</v>
      </c>
      <c r="D93" s="22">
        <v>916</v>
      </c>
      <c r="E93" s="22">
        <v>921</v>
      </c>
      <c r="F93" s="23">
        <v>927.7</v>
      </c>
      <c r="G93" s="22">
        <v>0</v>
      </c>
      <c r="H93" s="23">
        <v>927.7</v>
      </c>
      <c r="I93" s="23">
        <v>325.8</v>
      </c>
      <c r="J93" s="24">
        <v>300.1</v>
      </c>
      <c r="K93" s="23">
        <v>25</v>
      </c>
      <c r="L93" s="24">
        <v>7.5</v>
      </c>
      <c r="M93" s="23">
        <v>0.3</v>
      </c>
      <c r="N93" s="24">
        <v>239</v>
      </c>
      <c r="O93" s="23">
        <v>23.9</v>
      </c>
      <c r="P93" s="24">
        <v>0</v>
      </c>
      <c r="Q93" s="23">
        <v>0</v>
      </c>
      <c r="R93" s="24">
        <v>522</v>
      </c>
      <c r="S93" s="23">
        <v>86.7</v>
      </c>
      <c r="T93" s="24">
        <v>0</v>
      </c>
      <c r="U93" s="25">
        <v>613500</v>
      </c>
      <c r="V93" s="26">
        <v>158.8</v>
      </c>
      <c r="W93" s="26">
        <v>1389.4</v>
      </c>
      <c r="X93" s="27">
        <v>1548.2</v>
      </c>
      <c r="Y93" s="28" t="s">
        <v>354</v>
      </c>
      <c r="Z93" s="6" t="s">
        <v>355</v>
      </c>
      <c r="AA93" s="29">
        <v>5980697</v>
      </c>
      <c r="AB93" s="30">
        <v>5982242</v>
      </c>
      <c r="AC93" s="29">
        <v>5980697</v>
      </c>
      <c r="AD93" s="31">
        <v>0</v>
      </c>
      <c r="AE93" s="29">
        <v>5980697</v>
      </c>
      <c r="AF93" s="32">
        <v>0.2323</v>
      </c>
      <c r="AG93" s="29">
        <v>1389316</v>
      </c>
      <c r="AH93" s="30">
        <v>1381598</v>
      </c>
      <c r="AI93" s="29">
        <v>1381598</v>
      </c>
      <c r="AJ93" s="33">
        <f t="shared" si="1"/>
        <v>0.231</v>
      </c>
      <c r="AK93" s="34"/>
      <c r="AL93" s="35"/>
      <c r="AN93" s="36"/>
    </row>
    <row r="94" spans="1:40" ht="13.5">
      <c r="A94" s="21">
        <v>288</v>
      </c>
      <c r="B94" s="2" t="s">
        <v>100</v>
      </c>
      <c r="C94" s="22">
        <v>620</v>
      </c>
      <c r="D94" s="22">
        <v>640.5</v>
      </c>
      <c r="E94" s="22">
        <v>629.6</v>
      </c>
      <c r="F94" s="23">
        <v>640.5</v>
      </c>
      <c r="G94" s="22">
        <v>0</v>
      </c>
      <c r="H94" s="23">
        <v>640.5</v>
      </c>
      <c r="I94" s="23">
        <v>291.4</v>
      </c>
      <c r="J94" s="24">
        <v>239.4</v>
      </c>
      <c r="K94" s="23">
        <v>20</v>
      </c>
      <c r="L94" s="24">
        <v>0</v>
      </c>
      <c r="M94" s="23">
        <v>0</v>
      </c>
      <c r="N94" s="24">
        <v>135</v>
      </c>
      <c r="O94" s="23">
        <v>13.5</v>
      </c>
      <c r="P94" s="24">
        <v>0</v>
      </c>
      <c r="Q94" s="23">
        <v>0</v>
      </c>
      <c r="R94" s="24">
        <v>519</v>
      </c>
      <c r="S94" s="23">
        <v>78</v>
      </c>
      <c r="T94" s="24">
        <v>0</v>
      </c>
      <c r="U94" s="25">
        <v>373766</v>
      </c>
      <c r="V94" s="26">
        <v>96.8</v>
      </c>
      <c r="W94" s="26">
        <v>1043.4</v>
      </c>
      <c r="X94" s="27">
        <v>1140.2</v>
      </c>
      <c r="Y94" s="28" t="s">
        <v>354</v>
      </c>
      <c r="Z94" s="6"/>
      <c r="AA94" s="29">
        <v>4404593</v>
      </c>
      <c r="AB94" s="30">
        <v>4494214</v>
      </c>
      <c r="AC94" s="29">
        <v>4404593</v>
      </c>
      <c r="AD94" s="31">
        <v>0</v>
      </c>
      <c r="AE94" s="29">
        <v>4404593</v>
      </c>
      <c r="AF94" s="32">
        <v>0.18</v>
      </c>
      <c r="AG94" s="29">
        <v>792827</v>
      </c>
      <c r="AH94" s="40">
        <v>230000</v>
      </c>
      <c r="AI94" s="29">
        <v>230000</v>
      </c>
      <c r="AJ94" s="33">
        <f t="shared" si="1"/>
        <v>0.0522</v>
      </c>
      <c r="AK94" s="34"/>
      <c r="AL94" s="35"/>
      <c r="AN94" s="36"/>
    </row>
    <row r="95" spans="1:40" ht="13.5">
      <c r="A95" s="21">
        <v>289</v>
      </c>
      <c r="B95" s="2" t="s">
        <v>101</v>
      </c>
      <c r="C95" s="22">
        <v>739.2</v>
      </c>
      <c r="D95" s="22">
        <v>764.5</v>
      </c>
      <c r="E95" s="22">
        <v>778</v>
      </c>
      <c r="F95" s="23">
        <v>778</v>
      </c>
      <c r="G95" s="22">
        <v>0</v>
      </c>
      <c r="H95" s="23">
        <v>778</v>
      </c>
      <c r="I95" s="23">
        <v>315.3</v>
      </c>
      <c r="J95" s="24">
        <v>149.1</v>
      </c>
      <c r="K95" s="23">
        <v>12.4</v>
      </c>
      <c r="L95" s="24">
        <v>0</v>
      </c>
      <c r="M95" s="23">
        <v>0</v>
      </c>
      <c r="N95" s="24">
        <v>99</v>
      </c>
      <c r="O95" s="23">
        <v>9.9</v>
      </c>
      <c r="P95" s="24">
        <v>0</v>
      </c>
      <c r="Q95" s="23">
        <v>0</v>
      </c>
      <c r="R95" s="24">
        <v>365</v>
      </c>
      <c r="S95" s="23">
        <v>58</v>
      </c>
      <c r="T95" s="24">
        <v>0</v>
      </c>
      <c r="U95" s="25">
        <v>428256</v>
      </c>
      <c r="V95" s="26">
        <v>110.9</v>
      </c>
      <c r="W95" s="26">
        <v>1173.6</v>
      </c>
      <c r="X95" s="27">
        <v>1284.5</v>
      </c>
      <c r="Y95" s="28" t="s">
        <v>354</v>
      </c>
      <c r="Z95" s="6"/>
      <c r="AA95" s="29">
        <v>4962024</v>
      </c>
      <c r="AB95" s="30">
        <v>4994859</v>
      </c>
      <c r="AC95" s="29">
        <v>4962024</v>
      </c>
      <c r="AD95" s="31">
        <v>0</v>
      </c>
      <c r="AE95" s="29">
        <v>4962024</v>
      </c>
      <c r="AF95" s="32">
        <v>0.2258</v>
      </c>
      <c r="AG95" s="29">
        <v>1120425</v>
      </c>
      <c r="AH95" s="30">
        <v>1127839</v>
      </c>
      <c r="AI95" s="29">
        <v>1120425</v>
      </c>
      <c r="AJ95" s="33">
        <f t="shared" si="1"/>
        <v>0.2258</v>
      </c>
      <c r="AK95" s="34"/>
      <c r="AL95" s="35"/>
      <c r="AN95" s="36"/>
    </row>
    <row r="96" spans="1:40" ht="13.5">
      <c r="A96" s="21">
        <v>290</v>
      </c>
      <c r="B96" s="2" t="s">
        <v>50</v>
      </c>
      <c r="C96" s="22">
        <v>2333.3</v>
      </c>
      <c r="D96" s="22">
        <v>2352.1</v>
      </c>
      <c r="E96" s="22">
        <v>2375.1</v>
      </c>
      <c r="F96" s="23">
        <v>2375.1</v>
      </c>
      <c r="G96" s="22">
        <v>0</v>
      </c>
      <c r="H96" s="23">
        <v>2375.1</v>
      </c>
      <c r="I96" s="23">
        <v>150.1</v>
      </c>
      <c r="J96" s="24">
        <v>542.4</v>
      </c>
      <c r="K96" s="23">
        <v>45.2</v>
      </c>
      <c r="L96" s="24">
        <v>8.9</v>
      </c>
      <c r="M96" s="23">
        <v>0.3</v>
      </c>
      <c r="N96" s="24">
        <v>654</v>
      </c>
      <c r="O96" s="23">
        <v>65.4</v>
      </c>
      <c r="P96" s="24">
        <v>0</v>
      </c>
      <c r="Q96" s="23">
        <v>0</v>
      </c>
      <c r="R96" s="24">
        <v>461</v>
      </c>
      <c r="S96" s="23">
        <v>68</v>
      </c>
      <c r="T96" s="24">
        <v>0</v>
      </c>
      <c r="U96" s="25">
        <v>1177486</v>
      </c>
      <c r="V96" s="26">
        <v>304.8</v>
      </c>
      <c r="W96" s="26">
        <v>2704.1</v>
      </c>
      <c r="X96" s="27">
        <v>3008.9</v>
      </c>
      <c r="Y96" s="28" t="s">
        <v>354</v>
      </c>
      <c r="Z96" s="6" t="s">
        <v>355</v>
      </c>
      <c r="AA96" s="29">
        <v>11623381</v>
      </c>
      <c r="AB96" s="30">
        <v>11633038</v>
      </c>
      <c r="AC96" s="29">
        <v>11623381</v>
      </c>
      <c r="AD96" s="31">
        <v>0</v>
      </c>
      <c r="AE96" s="29">
        <v>11623381</v>
      </c>
      <c r="AF96" s="32">
        <v>0.25</v>
      </c>
      <c r="AG96" s="29">
        <v>2905845</v>
      </c>
      <c r="AH96" s="30">
        <v>2874652</v>
      </c>
      <c r="AI96" s="29">
        <v>2874652</v>
      </c>
      <c r="AJ96" s="33">
        <f t="shared" si="1"/>
        <v>0.2473</v>
      </c>
      <c r="AK96" s="34"/>
      <c r="AL96" s="35"/>
      <c r="AN96" s="36"/>
    </row>
    <row r="97" spans="1:40" ht="13.5">
      <c r="A97" s="21">
        <v>291</v>
      </c>
      <c r="B97" s="2" t="s">
        <v>102</v>
      </c>
      <c r="C97" s="22">
        <v>132</v>
      </c>
      <c r="D97" s="22">
        <v>127.5</v>
      </c>
      <c r="E97" s="22">
        <v>132.5</v>
      </c>
      <c r="F97" s="23">
        <v>132.5</v>
      </c>
      <c r="G97" s="22">
        <v>0</v>
      </c>
      <c r="H97" s="23">
        <v>132.5</v>
      </c>
      <c r="I97" s="23">
        <v>139.1</v>
      </c>
      <c r="J97" s="24">
        <v>46.2</v>
      </c>
      <c r="K97" s="23">
        <v>3.9</v>
      </c>
      <c r="L97" s="24">
        <v>0</v>
      </c>
      <c r="M97" s="23">
        <v>0</v>
      </c>
      <c r="N97" s="24">
        <v>18</v>
      </c>
      <c r="O97" s="23">
        <v>1.8</v>
      </c>
      <c r="P97" s="24">
        <v>0</v>
      </c>
      <c r="Q97" s="23">
        <v>0</v>
      </c>
      <c r="R97" s="24">
        <v>54</v>
      </c>
      <c r="S97" s="23">
        <v>15.2</v>
      </c>
      <c r="T97" s="24">
        <v>0</v>
      </c>
      <c r="U97" s="25">
        <v>121403</v>
      </c>
      <c r="V97" s="26">
        <v>31.4</v>
      </c>
      <c r="W97" s="26">
        <v>292.5</v>
      </c>
      <c r="X97" s="27">
        <v>323.9</v>
      </c>
      <c r="Y97" s="28" t="s">
        <v>354</v>
      </c>
      <c r="Z97" s="6"/>
      <c r="AA97" s="29">
        <v>1251226</v>
      </c>
      <c r="AB97" s="30">
        <v>1292174</v>
      </c>
      <c r="AC97" s="29">
        <v>1251226</v>
      </c>
      <c r="AD97" s="31">
        <v>0</v>
      </c>
      <c r="AE97" s="29">
        <v>1251226</v>
      </c>
      <c r="AF97" s="32">
        <v>0.25</v>
      </c>
      <c r="AG97" s="29">
        <v>312807</v>
      </c>
      <c r="AH97" s="40">
        <v>47600</v>
      </c>
      <c r="AI97" s="29">
        <v>47600</v>
      </c>
      <c r="AJ97" s="33">
        <f t="shared" si="1"/>
        <v>0.038</v>
      </c>
      <c r="AK97" s="34"/>
      <c r="AL97" s="35"/>
      <c r="AN97" s="36"/>
    </row>
    <row r="98" spans="1:40" ht="13.5">
      <c r="A98" s="21">
        <v>292</v>
      </c>
      <c r="B98" s="2" t="s">
        <v>103</v>
      </c>
      <c r="C98" s="22">
        <v>174.5</v>
      </c>
      <c r="D98" s="22">
        <v>179</v>
      </c>
      <c r="E98" s="22">
        <v>186.5</v>
      </c>
      <c r="F98" s="23">
        <v>186.5</v>
      </c>
      <c r="G98" s="22">
        <v>0</v>
      </c>
      <c r="H98" s="23">
        <v>186.5</v>
      </c>
      <c r="I98" s="23">
        <v>167.4</v>
      </c>
      <c r="J98" s="24">
        <v>11.5</v>
      </c>
      <c r="K98" s="23">
        <v>1</v>
      </c>
      <c r="L98" s="24">
        <v>0</v>
      </c>
      <c r="M98" s="23">
        <v>0</v>
      </c>
      <c r="N98" s="24">
        <v>53</v>
      </c>
      <c r="O98" s="23">
        <v>5.3</v>
      </c>
      <c r="P98" s="24">
        <v>0</v>
      </c>
      <c r="Q98" s="23">
        <v>0</v>
      </c>
      <c r="R98" s="24">
        <v>109</v>
      </c>
      <c r="S98" s="23">
        <v>29.3</v>
      </c>
      <c r="T98" s="24">
        <v>0</v>
      </c>
      <c r="U98" s="25">
        <v>125040</v>
      </c>
      <c r="V98" s="26">
        <v>32.4</v>
      </c>
      <c r="W98" s="26">
        <v>389.5</v>
      </c>
      <c r="X98" s="27">
        <v>421.9</v>
      </c>
      <c r="Y98" s="28" t="s">
        <v>354</v>
      </c>
      <c r="Z98" s="6" t="s">
        <v>355</v>
      </c>
      <c r="AA98" s="29">
        <v>1629800</v>
      </c>
      <c r="AB98" s="30">
        <v>1663408</v>
      </c>
      <c r="AC98" s="29">
        <v>1629800</v>
      </c>
      <c r="AD98" s="31">
        <v>0</v>
      </c>
      <c r="AE98" s="29">
        <v>1629800</v>
      </c>
      <c r="AF98" s="32">
        <v>0.2</v>
      </c>
      <c r="AG98" s="29">
        <v>325960</v>
      </c>
      <c r="AH98" s="30">
        <v>116000</v>
      </c>
      <c r="AI98" s="29">
        <v>116000</v>
      </c>
      <c r="AJ98" s="33">
        <f t="shared" si="1"/>
        <v>0.0712</v>
      </c>
      <c r="AK98" s="34"/>
      <c r="AL98" s="35"/>
      <c r="AN98" s="36"/>
    </row>
    <row r="99" spans="1:40" ht="13.5">
      <c r="A99" s="21">
        <v>293</v>
      </c>
      <c r="B99" s="2" t="s">
        <v>104</v>
      </c>
      <c r="C99" s="22">
        <v>357</v>
      </c>
      <c r="D99" s="22">
        <v>368.9</v>
      </c>
      <c r="E99" s="22">
        <v>351.5</v>
      </c>
      <c r="F99" s="23">
        <v>368.9</v>
      </c>
      <c r="G99" s="22">
        <v>0</v>
      </c>
      <c r="H99" s="23">
        <v>368.9</v>
      </c>
      <c r="I99" s="23">
        <v>204</v>
      </c>
      <c r="J99" s="24">
        <v>78</v>
      </c>
      <c r="K99" s="23">
        <v>6.5</v>
      </c>
      <c r="L99" s="24">
        <v>0</v>
      </c>
      <c r="M99" s="23">
        <v>0</v>
      </c>
      <c r="N99" s="24">
        <v>67</v>
      </c>
      <c r="O99" s="23">
        <v>6.7</v>
      </c>
      <c r="P99" s="24">
        <v>0</v>
      </c>
      <c r="Q99" s="23">
        <v>0</v>
      </c>
      <c r="R99" s="24">
        <v>114</v>
      </c>
      <c r="S99" s="23">
        <v>28.9</v>
      </c>
      <c r="T99" s="24">
        <v>0</v>
      </c>
      <c r="U99" s="25">
        <v>291040</v>
      </c>
      <c r="V99" s="26">
        <v>75.3</v>
      </c>
      <c r="W99" s="26">
        <v>615</v>
      </c>
      <c r="X99" s="27">
        <v>690.3</v>
      </c>
      <c r="Y99" s="28" t="s">
        <v>354</v>
      </c>
      <c r="Z99" s="6"/>
      <c r="AA99" s="29">
        <v>2666629</v>
      </c>
      <c r="AB99" s="30">
        <v>2739640</v>
      </c>
      <c r="AC99" s="29">
        <v>2666629</v>
      </c>
      <c r="AD99" s="31">
        <v>0</v>
      </c>
      <c r="AE99" s="29">
        <v>2666629</v>
      </c>
      <c r="AF99" s="32">
        <v>0.25</v>
      </c>
      <c r="AG99" s="29">
        <v>666657</v>
      </c>
      <c r="AH99" s="30">
        <v>684910</v>
      </c>
      <c r="AI99" s="29">
        <v>666657</v>
      </c>
      <c r="AJ99" s="33">
        <f t="shared" si="1"/>
        <v>0.25</v>
      </c>
      <c r="AK99" s="34"/>
      <c r="AL99" s="35"/>
      <c r="AN99" s="36"/>
    </row>
    <row r="100" spans="1:40" ht="13.5">
      <c r="A100" s="21">
        <v>294</v>
      </c>
      <c r="B100" s="2" t="s">
        <v>105</v>
      </c>
      <c r="C100" s="22">
        <v>495.5</v>
      </c>
      <c r="D100" s="22">
        <v>448.5</v>
      </c>
      <c r="E100" s="22">
        <v>442</v>
      </c>
      <c r="F100" s="23">
        <v>462</v>
      </c>
      <c r="G100" s="22">
        <v>0</v>
      </c>
      <c r="H100" s="23">
        <v>462</v>
      </c>
      <c r="I100" s="23">
        <v>240</v>
      </c>
      <c r="J100" s="24">
        <v>114.2</v>
      </c>
      <c r="K100" s="23">
        <v>9.5</v>
      </c>
      <c r="L100" s="24">
        <v>0</v>
      </c>
      <c r="M100" s="23">
        <v>0</v>
      </c>
      <c r="N100" s="24">
        <v>101</v>
      </c>
      <c r="O100" s="23">
        <v>10.1</v>
      </c>
      <c r="P100" s="24">
        <v>0</v>
      </c>
      <c r="Q100" s="23">
        <v>0</v>
      </c>
      <c r="R100" s="24">
        <v>137</v>
      </c>
      <c r="S100" s="23">
        <v>39.1</v>
      </c>
      <c r="T100" s="24">
        <v>0</v>
      </c>
      <c r="U100" s="25">
        <v>255240</v>
      </c>
      <c r="V100" s="26">
        <v>66.1</v>
      </c>
      <c r="W100" s="26">
        <v>760.7</v>
      </c>
      <c r="X100" s="27">
        <v>826.8</v>
      </c>
      <c r="Y100" s="28" t="s">
        <v>354</v>
      </c>
      <c r="Z100" s="6"/>
      <c r="AA100" s="29">
        <v>3193928</v>
      </c>
      <c r="AB100" s="30">
        <v>3262690</v>
      </c>
      <c r="AC100" s="29">
        <v>3193928</v>
      </c>
      <c r="AD100" s="31">
        <v>-2870</v>
      </c>
      <c r="AE100" s="29">
        <v>3191058</v>
      </c>
      <c r="AF100" s="32">
        <v>0.1811</v>
      </c>
      <c r="AG100" s="29">
        <v>578420</v>
      </c>
      <c r="AH100" s="30">
        <v>590873</v>
      </c>
      <c r="AI100" s="29">
        <v>578420</v>
      </c>
      <c r="AJ100" s="33">
        <f t="shared" si="1"/>
        <v>0.1813</v>
      </c>
      <c r="AK100" s="34"/>
      <c r="AL100" s="35"/>
      <c r="AN100" s="36"/>
    </row>
    <row r="101" spans="1:40" ht="13.5">
      <c r="A101" s="21">
        <v>295</v>
      </c>
      <c r="B101" s="2" t="s">
        <v>106</v>
      </c>
      <c r="C101" s="22">
        <v>89.5</v>
      </c>
      <c r="D101" s="22">
        <v>73</v>
      </c>
      <c r="E101" s="22">
        <v>60.5</v>
      </c>
      <c r="F101" s="23">
        <v>74.3</v>
      </c>
      <c r="G101" s="22">
        <v>0</v>
      </c>
      <c r="H101" s="23">
        <v>74.3</v>
      </c>
      <c r="I101" s="23">
        <v>84.8</v>
      </c>
      <c r="J101" s="24">
        <v>42.8</v>
      </c>
      <c r="K101" s="23">
        <v>3.6</v>
      </c>
      <c r="L101" s="24">
        <v>0</v>
      </c>
      <c r="M101" s="23">
        <v>0</v>
      </c>
      <c r="N101" s="24">
        <v>14</v>
      </c>
      <c r="O101" s="23">
        <v>1.4</v>
      </c>
      <c r="P101" s="24">
        <v>0</v>
      </c>
      <c r="Q101" s="23">
        <v>0</v>
      </c>
      <c r="R101" s="24">
        <v>28</v>
      </c>
      <c r="S101" s="23">
        <v>9</v>
      </c>
      <c r="T101" s="24">
        <v>0</v>
      </c>
      <c r="U101" s="25">
        <v>47521</v>
      </c>
      <c r="V101" s="26">
        <v>12.3</v>
      </c>
      <c r="W101" s="26">
        <v>173.1</v>
      </c>
      <c r="X101" s="27">
        <v>185.4</v>
      </c>
      <c r="Y101" s="28" t="s">
        <v>354</v>
      </c>
      <c r="Z101" s="6"/>
      <c r="AA101" s="29">
        <v>716200</v>
      </c>
      <c r="AB101" s="30">
        <v>773759</v>
      </c>
      <c r="AC101" s="29">
        <v>716200</v>
      </c>
      <c r="AD101" s="31">
        <v>0</v>
      </c>
      <c r="AE101" s="29">
        <v>716200</v>
      </c>
      <c r="AF101" s="32">
        <v>0.2305</v>
      </c>
      <c r="AG101" s="29">
        <v>165084</v>
      </c>
      <c r="AH101" s="30">
        <v>178351</v>
      </c>
      <c r="AI101" s="29">
        <v>165084</v>
      </c>
      <c r="AJ101" s="33">
        <f t="shared" si="1"/>
        <v>0.2305</v>
      </c>
      <c r="AK101" s="34"/>
      <c r="AL101" s="35"/>
      <c r="AN101" s="36"/>
    </row>
    <row r="102" spans="1:40" ht="13.5">
      <c r="A102" s="21">
        <v>297</v>
      </c>
      <c r="B102" s="2" t="s">
        <v>107</v>
      </c>
      <c r="C102" s="22">
        <v>393</v>
      </c>
      <c r="D102" s="22">
        <v>392.8</v>
      </c>
      <c r="E102" s="22">
        <v>353.5</v>
      </c>
      <c r="F102" s="23">
        <v>392.8</v>
      </c>
      <c r="G102" s="22">
        <v>0</v>
      </c>
      <c r="H102" s="23">
        <v>392.8</v>
      </c>
      <c r="I102" s="23">
        <v>213.8</v>
      </c>
      <c r="J102" s="24">
        <v>0</v>
      </c>
      <c r="K102" s="23">
        <v>0</v>
      </c>
      <c r="L102" s="24">
        <v>0</v>
      </c>
      <c r="M102" s="23">
        <v>0</v>
      </c>
      <c r="N102" s="24">
        <v>97</v>
      </c>
      <c r="O102" s="23">
        <v>9.7</v>
      </c>
      <c r="P102" s="24">
        <v>0</v>
      </c>
      <c r="Q102" s="23">
        <v>0</v>
      </c>
      <c r="R102" s="24">
        <v>120</v>
      </c>
      <c r="S102" s="23">
        <v>34.2</v>
      </c>
      <c r="T102" s="24">
        <v>0</v>
      </c>
      <c r="U102" s="25">
        <v>139413</v>
      </c>
      <c r="V102" s="26">
        <v>36.1</v>
      </c>
      <c r="W102" s="26">
        <v>650.5</v>
      </c>
      <c r="X102" s="27">
        <v>686.6</v>
      </c>
      <c r="Y102" s="28" t="s">
        <v>354</v>
      </c>
      <c r="Z102" s="6"/>
      <c r="AA102" s="29">
        <v>2652336</v>
      </c>
      <c r="AB102" s="30">
        <v>2926609</v>
      </c>
      <c r="AC102" s="29">
        <v>2652336</v>
      </c>
      <c r="AD102" s="31">
        <v>0</v>
      </c>
      <c r="AE102" s="29">
        <v>2652336</v>
      </c>
      <c r="AF102" s="32">
        <v>0.25</v>
      </c>
      <c r="AG102" s="29">
        <v>663084</v>
      </c>
      <c r="AH102" s="40">
        <v>450000</v>
      </c>
      <c r="AI102" s="29">
        <v>450000</v>
      </c>
      <c r="AJ102" s="33">
        <f t="shared" si="1"/>
        <v>0.1697</v>
      </c>
      <c r="AK102" s="34"/>
      <c r="AL102" s="35"/>
      <c r="AN102" s="36"/>
    </row>
    <row r="103" spans="1:40" ht="13.5">
      <c r="A103" s="21">
        <v>298</v>
      </c>
      <c r="B103" s="2" t="s">
        <v>108</v>
      </c>
      <c r="C103" s="22">
        <v>390.5</v>
      </c>
      <c r="D103" s="22">
        <v>380.7</v>
      </c>
      <c r="E103" s="22">
        <v>361</v>
      </c>
      <c r="F103" s="23">
        <v>380.7</v>
      </c>
      <c r="G103" s="22">
        <v>7</v>
      </c>
      <c r="H103" s="23">
        <v>387.7</v>
      </c>
      <c r="I103" s="23">
        <v>211.8</v>
      </c>
      <c r="J103" s="24">
        <v>92.3</v>
      </c>
      <c r="K103" s="23">
        <v>7.7</v>
      </c>
      <c r="L103" s="24">
        <v>0</v>
      </c>
      <c r="M103" s="23">
        <v>0</v>
      </c>
      <c r="N103" s="24">
        <v>122</v>
      </c>
      <c r="O103" s="23">
        <v>12.2</v>
      </c>
      <c r="P103" s="24">
        <v>0</v>
      </c>
      <c r="Q103" s="23">
        <v>0</v>
      </c>
      <c r="R103" s="24">
        <v>142</v>
      </c>
      <c r="S103" s="23">
        <v>36.2</v>
      </c>
      <c r="T103" s="24">
        <v>0</v>
      </c>
      <c r="U103" s="25">
        <v>189772</v>
      </c>
      <c r="V103" s="26">
        <v>49.1</v>
      </c>
      <c r="W103" s="26">
        <v>655.6</v>
      </c>
      <c r="X103" s="27">
        <v>704.7</v>
      </c>
      <c r="Y103" s="28" t="s">
        <v>354</v>
      </c>
      <c r="Z103" s="6"/>
      <c r="AA103" s="29">
        <v>2722256</v>
      </c>
      <c r="AB103" s="30">
        <v>2784837</v>
      </c>
      <c r="AC103" s="29">
        <v>2722256</v>
      </c>
      <c r="AD103" s="31">
        <v>-7788</v>
      </c>
      <c r="AE103" s="29">
        <v>2714468</v>
      </c>
      <c r="AF103" s="32">
        <v>0.1515</v>
      </c>
      <c r="AG103" s="29">
        <v>412422</v>
      </c>
      <c r="AH103" s="30">
        <v>421903</v>
      </c>
      <c r="AI103" s="29">
        <v>412422</v>
      </c>
      <c r="AJ103" s="33">
        <f t="shared" si="1"/>
        <v>0.1519</v>
      </c>
      <c r="AK103" s="34"/>
      <c r="AL103" s="35"/>
      <c r="AN103" s="36"/>
    </row>
    <row r="104" spans="1:40" ht="13.5">
      <c r="A104" s="21">
        <v>299</v>
      </c>
      <c r="B104" s="2" t="s">
        <v>109</v>
      </c>
      <c r="C104" s="22">
        <v>158.5</v>
      </c>
      <c r="D104" s="22">
        <v>161.3</v>
      </c>
      <c r="E104" s="22">
        <v>157</v>
      </c>
      <c r="F104" s="23">
        <v>161.3</v>
      </c>
      <c r="G104" s="22">
        <v>0</v>
      </c>
      <c r="H104" s="23">
        <v>161.3</v>
      </c>
      <c r="I104" s="23">
        <v>156.3</v>
      </c>
      <c r="J104" s="24">
        <v>29.2</v>
      </c>
      <c r="K104" s="23">
        <v>2.4</v>
      </c>
      <c r="L104" s="24">
        <v>0</v>
      </c>
      <c r="M104" s="23">
        <v>0</v>
      </c>
      <c r="N104" s="24">
        <v>60</v>
      </c>
      <c r="O104" s="23">
        <v>6</v>
      </c>
      <c r="P104" s="24">
        <v>0</v>
      </c>
      <c r="Q104" s="23">
        <v>0</v>
      </c>
      <c r="R104" s="24">
        <v>64</v>
      </c>
      <c r="S104" s="23">
        <v>18.1</v>
      </c>
      <c r="T104" s="24">
        <v>0</v>
      </c>
      <c r="U104" s="25">
        <v>36950</v>
      </c>
      <c r="V104" s="26">
        <v>9.6</v>
      </c>
      <c r="W104" s="26">
        <v>344.1</v>
      </c>
      <c r="X104" s="27">
        <v>353.7</v>
      </c>
      <c r="Y104" s="28" t="s">
        <v>354</v>
      </c>
      <c r="Z104" s="6"/>
      <c r="AA104" s="29">
        <v>1366343</v>
      </c>
      <c r="AB104" s="30">
        <v>1398020</v>
      </c>
      <c r="AC104" s="29">
        <v>1366343</v>
      </c>
      <c r="AD104" s="31">
        <v>0</v>
      </c>
      <c r="AE104" s="29">
        <v>1366343</v>
      </c>
      <c r="AF104" s="32">
        <v>0.2283</v>
      </c>
      <c r="AG104" s="29">
        <v>311936</v>
      </c>
      <c r="AH104" s="40">
        <v>75000</v>
      </c>
      <c r="AI104" s="29">
        <v>75000</v>
      </c>
      <c r="AJ104" s="33">
        <f t="shared" si="1"/>
        <v>0.0549</v>
      </c>
      <c r="AK104" s="34"/>
      <c r="AL104" s="35"/>
      <c r="AN104" s="36"/>
    </row>
    <row r="105" spans="1:40" ht="13.5">
      <c r="A105" s="21">
        <v>300</v>
      </c>
      <c r="B105" s="2" t="s">
        <v>110</v>
      </c>
      <c r="C105" s="22">
        <v>306</v>
      </c>
      <c r="D105" s="22">
        <v>293.5</v>
      </c>
      <c r="E105" s="22">
        <v>294</v>
      </c>
      <c r="F105" s="23">
        <v>297.8</v>
      </c>
      <c r="G105" s="22">
        <v>0</v>
      </c>
      <c r="H105" s="23">
        <v>297.8</v>
      </c>
      <c r="I105" s="23">
        <v>174</v>
      </c>
      <c r="J105" s="24">
        <v>28.7</v>
      </c>
      <c r="K105" s="23">
        <v>2.4</v>
      </c>
      <c r="L105" s="24">
        <v>0</v>
      </c>
      <c r="M105" s="23">
        <v>0</v>
      </c>
      <c r="N105" s="24">
        <v>57</v>
      </c>
      <c r="O105" s="23">
        <v>5.7</v>
      </c>
      <c r="P105" s="24">
        <v>0</v>
      </c>
      <c r="Q105" s="23">
        <v>0</v>
      </c>
      <c r="R105" s="24">
        <v>196</v>
      </c>
      <c r="S105" s="23">
        <v>53.6</v>
      </c>
      <c r="T105" s="24">
        <v>0</v>
      </c>
      <c r="U105" s="25">
        <v>194244</v>
      </c>
      <c r="V105" s="26">
        <v>50.3</v>
      </c>
      <c r="W105" s="26">
        <v>533.5</v>
      </c>
      <c r="X105" s="27">
        <v>583.8</v>
      </c>
      <c r="Y105" s="28" t="s">
        <v>354</v>
      </c>
      <c r="Z105" s="6"/>
      <c r="AA105" s="29">
        <v>2255219</v>
      </c>
      <c r="AB105" s="30">
        <v>2328230</v>
      </c>
      <c r="AC105" s="29">
        <v>2255219</v>
      </c>
      <c r="AD105" s="31">
        <v>0</v>
      </c>
      <c r="AE105" s="29">
        <v>2255219</v>
      </c>
      <c r="AF105" s="32">
        <v>0.25</v>
      </c>
      <c r="AG105" s="29">
        <v>563805</v>
      </c>
      <c r="AH105" s="30">
        <v>582058</v>
      </c>
      <c r="AI105" s="29">
        <v>563805</v>
      </c>
      <c r="AJ105" s="33">
        <f t="shared" si="1"/>
        <v>0.25</v>
      </c>
      <c r="AK105" s="34"/>
      <c r="AL105" s="35"/>
      <c r="AN105" s="36"/>
    </row>
    <row r="106" spans="1:40" ht="13.5">
      <c r="A106" s="21">
        <v>301</v>
      </c>
      <c r="B106" s="2" t="s">
        <v>111</v>
      </c>
      <c r="C106" s="22">
        <v>49</v>
      </c>
      <c r="D106" s="22">
        <v>36</v>
      </c>
      <c r="E106" s="22">
        <v>33</v>
      </c>
      <c r="F106" s="23">
        <v>39.3</v>
      </c>
      <c r="G106" s="22">
        <v>0</v>
      </c>
      <c r="H106" s="23">
        <v>39.3</v>
      </c>
      <c r="I106" s="23">
        <v>44.9</v>
      </c>
      <c r="J106" s="24">
        <v>6.9</v>
      </c>
      <c r="K106" s="23">
        <v>0.6</v>
      </c>
      <c r="L106" s="24">
        <v>0</v>
      </c>
      <c r="M106" s="23">
        <v>0</v>
      </c>
      <c r="N106" s="24">
        <v>11</v>
      </c>
      <c r="O106" s="23">
        <v>1.1</v>
      </c>
      <c r="P106" s="24">
        <v>0</v>
      </c>
      <c r="Q106" s="23">
        <v>0</v>
      </c>
      <c r="R106" s="24">
        <v>13</v>
      </c>
      <c r="S106" s="23">
        <v>4.8</v>
      </c>
      <c r="T106" s="24">
        <v>0</v>
      </c>
      <c r="U106" s="25">
        <v>34508</v>
      </c>
      <c r="V106" s="26">
        <v>8.9</v>
      </c>
      <c r="W106" s="26">
        <v>90.7</v>
      </c>
      <c r="X106" s="27">
        <v>99.6</v>
      </c>
      <c r="Y106" s="28" t="s">
        <v>354</v>
      </c>
      <c r="Z106" s="6" t="s">
        <v>355</v>
      </c>
      <c r="AA106" s="29">
        <v>384755</v>
      </c>
      <c r="AB106" s="30">
        <v>384366</v>
      </c>
      <c r="AC106" s="29">
        <v>384366</v>
      </c>
      <c r="AD106" s="31">
        <v>0</v>
      </c>
      <c r="AE106" s="29">
        <v>384366</v>
      </c>
      <c r="AF106" s="32">
        <v>0.25</v>
      </c>
      <c r="AG106" s="29">
        <v>96092</v>
      </c>
      <c r="AH106" s="30">
        <v>95899</v>
      </c>
      <c r="AI106" s="29">
        <v>95899</v>
      </c>
      <c r="AJ106" s="33">
        <f t="shared" si="1"/>
        <v>0.2495</v>
      </c>
      <c r="AK106" s="34"/>
      <c r="AL106" s="35"/>
      <c r="AN106" s="36"/>
    </row>
    <row r="107" spans="1:40" ht="13.5">
      <c r="A107" s="21">
        <v>302</v>
      </c>
      <c r="B107" s="2" t="s">
        <v>112</v>
      </c>
      <c r="C107" s="22">
        <v>126</v>
      </c>
      <c r="D107" s="22">
        <v>124</v>
      </c>
      <c r="E107" s="22">
        <v>112.5</v>
      </c>
      <c r="F107" s="23">
        <v>124</v>
      </c>
      <c r="G107" s="22">
        <v>0</v>
      </c>
      <c r="H107" s="23">
        <v>124</v>
      </c>
      <c r="I107" s="23">
        <v>133.2</v>
      </c>
      <c r="J107" s="24">
        <v>0</v>
      </c>
      <c r="K107" s="23">
        <v>0</v>
      </c>
      <c r="L107" s="24">
        <v>0</v>
      </c>
      <c r="M107" s="23">
        <v>0</v>
      </c>
      <c r="N107" s="24">
        <v>31</v>
      </c>
      <c r="O107" s="23">
        <v>3.1</v>
      </c>
      <c r="P107" s="24">
        <v>0</v>
      </c>
      <c r="Q107" s="23">
        <v>0</v>
      </c>
      <c r="R107" s="24">
        <v>45</v>
      </c>
      <c r="S107" s="23">
        <v>13.7</v>
      </c>
      <c r="T107" s="24">
        <v>0</v>
      </c>
      <c r="U107" s="25">
        <v>77952</v>
      </c>
      <c r="V107" s="26">
        <v>20.2</v>
      </c>
      <c r="W107" s="26">
        <v>274</v>
      </c>
      <c r="X107" s="27">
        <v>294.2</v>
      </c>
      <c r="Y107" s="28" t="s">
        <v>354</v>
      </c>
      <c r="Z107" s="6"/>
      <c r="AA107" s="29">
        <v>1136495</v>
      </c>
      <c r="AB107" s="30">
        <v>1151947</v>
      </c>
      <c r="AC107" s="29">
        <v>1136495</v>
      </c>
      <c r="AD107" s="31">
        <v>0</v>
      </c>
      <c r="AE107" s="29">
        <v>1136495</v>
      </c>
      <c r="AF107" s="32">
        <v>0.25</v>
      </c>
      <c r="AG107" s="29">
        <v>284124</v>
      </c>
      <c r="AH107" s="30">
        <v>250000</v>
      </c>
      <c r="AI107" s="29">
        <v>250000</v>
      </c>
      <c r="AJ107" s="33">
        <f t="shared" si="1"/>
        <v>0.22</v>
      </c>
      <c r="AK107" s="34"/>
      <c r="AL107" s="35"/>
      <c r="AN107" s="36"/>
    </row>
    <row r="108" spans="1:40" ht="13.5">
      <c r="A108" s="21">
        <v>303</v>
      </c>
      <c r="B108" s="2" t="s">
        <v>113</v>
      </c>
      <c r="C108" s="22">
        <v>302.3</v>
      </c>
      <c r="D108" s="22">
        <v>270.3</v>
      </c>
      <c r="E108" s="22">
        <v>265.9</v>
      </c>
      <c r="F108" s="23">
        <v>279.5</v>
      </c>
      <c r="G108" s="22">
        <v>0</v>
      </c>
      <c r="H108" s="23">
        <v>279.5</v>
      </c>
      <c r="I108" s="23">
        <v>177.7</v>
      </c>
      <c r="J108" s="24">
        <v>90.9</v>
      </c>
      <c r="K108" s="23">
        <v>7.6</v>
      </c>
      <c r="L108" s="24">
        <v>0</v>
      </c>
      <c r="M108" s="23">
        <v>0</v>
      </c>
      <c r="N108" s="24">
        <v>50</v>
      </c>
      <c r="O108" s="23">
        <v>5</v>
      </c>
      <c r="P108" s="24">
        <v>0</v>
      </c>
      <c r="Q108" s="23">
        <v>0</v>
      </c>
      <c r="R108" s="24">
        <v>34.7</v>
      </c>
      <c r="S108" s="23">
        <v>11.9</v>
      </c>
      <c r="T108" s="24">
        <v>0</v>
      </c>
      <c r="U108" s="25">
        <v>135654</v>
      </c>
      <c r="V108" s="26">
        <v>35.1</v>
      </c>
      <c r="W108" s="26">
        <v>481.7</v>
      </c>
      <c r="X108" s="27">
        <v>516.8</v>
      </c>
      <c r="Y108" s="28" t="s">
        <v>354</v>
      </c>
      <c r="Z108" s="6" t="s">
        <v>355</v>
      </c>
      <c r="AA108" s="29">
        <v>1996398</v>
      </c>
      <c r="AB108" s="30">
        <v>2009146</v>
      </c>
      <c r="AC108" s="29">
        <v>1996398</v>
      </c>
      <c r="AD108" s="31">
        <v>0</v>
      </c>
      <c r="AE108" s="29">
        <v>1996398</v>
      </c>
      <c r="AF108" s="32">
        <v>0.25</v>
      </c>
      <c r="AG108" s="29">
        <v>499100</v>
      </c>
      <c r="AH108" s="30">
        <v>235000</v>
      </c>
      <c r="AI108" s="29">
        <v>235000</v>
      </c>
      <c r="AJ108" s="33">
        <f t="shared" si="1"/>
        <v>0.1177</v>
      </c>
      <c r="AK108" s="34"/>
      <c r="AL108" s="35"/>
      <c r="AN108" s="36"/>
    </row>
    <row r="109" spans="1:40" ht="13.5">
      <c r="A109" s="21">
        <v>304</v>
      </c>
      <c r="B109" s="2" t="s">
        <v>114</v>
      </c>
      <c r="C109" s="22">
        <v>92.5</v>
      </c>
      <c r="D109" s="22">
        <v>89</v>
      </c>
      <c r="E109" s="22">
        <v>75.5</v>
      </c>
      <c r="F109" s="23">
        <v>89</v>
      </c>
      <c r="G109" s="22">
        <v>0</v>
      </c>
      <c r="H109" s="23">
        <v>89</v>
      </c>
      <c r="I109" s="23">
        <v>101.6</v>
      </c>
      <c r="J109" s="24">
        <v>7.5</v>
      </c>
      <c r="K109" s="23">
        <v>0.6</v>
      </c>
      <c r="L109" s="24">
        <v>0</v>
      </c>
      <c r="M109" s="23">
        <v>0</v>
      </c>
      <c r="N109" s="24">
        <v>15</v>
      </c>
      <c r="O109" s="23">
        <v>1.5</v>
      </c>
      <c r="P109" s="24">
        <v>0</v>
      </c>
      <c r="Q109" s="23">
        <v>0</v>
      </c>
      <c r="R109" s="24">
        <v>14</v>
      </c>
      <c r="S109" s="23">
        <v>5.1</v>
      </c>
      <c r="T109" s="24">
        <v>0</v>
      </c>
      <c r="U109" s="25">
        <v>56643</v>
      </c>
      <c r="V109" s="26">
        <v>14.7</v>
      </c>
      <c r="W109" s="26">
        <v>197.8</v>
      </c>
      <c r="X109" s="27">
        <v>212.5</v>
      </c>
      <c r="Y109" s="28" t="s">
        <v>354</v>
      </c>
      <c r="Z109" s="6"/>
      <c r="AA109" s="29">
        <v>820888</v>
      </c>
      <c r="AB109" s="30">
        <v>836340</v>
      </c>
      <c r="AC109" s="29">
        <v>820888</v>
      </c>
      <c r="AD109" s="31">
        <v>0</v>
      </c>
      <c r="AE109" s="29">
        <v>820888</v>
      </c>
      <c r="AF109" s="32">
        <v>0.25</v>
      </c>
      <c r="AG109" s="29">
        <v>205222</v>
      </c>
      <c r="AH109" s="30">
        <v>163000</v>
      </c>
      <c r="AI109" s="29">
        <v>163000</v>
      </c>
      <c r="AJ109" s="33">
        <f t="shared" si="1"/>
        <v>0.1986</v>
      </c>
      <c r="AK109" s="34"/>
      <c r="AL109" s="35"/>
      <c r="AN109" s="36"/>
    </row>
    <row r="110" spans="1:40" ht="13.5">
      <c r="A110" s="21">
        <v>305</v>
      </c>
      <c r="B110" s="2" t="s">
        <v>115</v>
      </c>
      <c r="C110" s="22">
        <v>7315.9</v>
      </c>
      <c r="D110" s="22">
        <v>7273.7</v>
      </c>
      <c r="E110" s="22">
        <v>7188.7</v>
      </c>
      <c r="F110" s="23">
        <v>7273.7</v>
      </c>
      <c r="G110" s="22">
        <v>15</v>
      </c>
      <c r="H110" s="23">
        <v>7288.7</v>
      </c>
      <c r="I110" s="23">
        <v>460.7</v>
      </c>
      <c r="J110" s="24">
        <v>1199.7</v>
      </c>
      <c r="K110" s="23">
        <v>100</v>
      </c>
      <c r="L110" s="24">
        <v>436.7</v>
      </c>
      <c r="M110" s="23">
        <v>14.6</v>
      </c>
      <c r="N110" s="24">
        <v>2459</v>
      </c>
      <c r="O110" s="23">
        <v>245.9</v>
      </c>
      <c r="P110" s="24">
        <v>2186.2</v>
      </c>
      <c r="Q110" s="23">
        <v>546.6</v>
      </c>
      <c r="R110" s="24">
        <v>574</v>
      </c>
      <c r="S110" s="23">
        <v>76.9</v>
      </c>
      <c r="T110" s="24">
        <v>0</v>
      </c>
      <c r="U110" s="25">
        <v>4028790</v>
      </c>
      <c r="V110" s="26">
        <v>1042.9</v>
      </c>
      <c r="W110" s="26">
        <v>8733.4</v>
      </c>
      <c r="X110" s="27">
        <v>9776.3</v>
      </c>
      <c r="Y110" s="28" t="s">
        <v>354</v>
      </c>
      <c r="Z110" s="6"/>
      <c r="AA110" s="29">
        <v>37765847</v>
      </c>
      <c r="AB110" s="30">
        <v>39082357</v>
      </c>
      <c r="AC110" s="29">
        <v>37765847</v>
      </c>
      <c r="AD110" s="31">
        <v>-1964</v>
      </c>
      <c r="AE110" s="29">
        <v>37763883</v>
      </c>
      <c r="AF110" s="32">
        <v>0.25</v>
      </c>
      <c r="AG110" s="29">
        <v>9542040</v>
      </c>
      <c r="AH110" s="30">
        <v>9770589</v>
      </c>
      <c r="AI110" s="29">
        <v>9542040</v>
      </c>
      <c r="AJ110" s="33">
        <f t="shared" si="1"/>
        <v>0.2527</v>
      </c>
      <c r="AK110" s="34"/>
      <c r="AL110" s="35"/>
      <c r="AN110" s="36"/>
    </row>
    <row r="111" spans="1:40" ht="13.5">
      <c r="A111" s="21">
        <v>306</v>
      </c>
      <c r="B111" s="2" t="s">
        <v>116</v>
      </c>
      <c r="C111" s="22">
        <v>633</v>
      </c>
      <c r="D111" s="22">
        <v>652.6</v>
      </c>
      <c r="E111" s="22">
        <v>671.9</v>
      </c>
      <c r="F111" s="23">
        <v>671.9</v>
      </c>
      <c r="G111" s="22">
        <v>0</v>
      </c>
      <c r="H111" s="23">
        <v>671.9</v>
      </c>
      <c r="I111" s="23">
        <v>298.1</v>
      </c>
      <c r="J111" s="24">
        <v>212.1</v>
      </c>
      <c r="K111" s="23">
        <v>17.7</v>
      </c>
      <c r="L111" s="24">
        <v>0</v>
      </c>
      <c r="M111" s="23">
        <v>0</v>
      </c>
      <c r="N111" s="24">
        <v>71</v>
      </c>
      <c r="O111" s="23">
        <v>7.1</v>
      </c>
      <c r="P111" s="24">
        <v>0</v>
      </c>
      <c r="Q111" s="23">
        <v>0</v>
      </c>
      <c r="R111" s="24">
        <v>552</v>
      </c>
      <c r="S111" s="23">
        <v>89.7</v>
      </c>
      <c r="T111" s="24">
        <v>0</v>
      </c>
      <c r="U111" s="25">
        <v>262642</v>
      </c>
      <c r="V111" s="26">
        <v>68</v>
      </c>
      <c r="W111" s="26">
        <v>1084.5</v>
      </c>
      <c r="X111" s="27">
        <v>1152.5</v>
      </c>
      <c r="Y111" s="28" t="s">
        <v>354</v>
      </c>
      <c r="Z111" s="6" t="s">
        <v>355</v>
      </c>
      <c r="AA111" s="29">
        <v>4452108</v>
      </c>
      <c r="AB111" s="30">
        <v>4452108</v>
      </c>
      <c r="AC111" s="29">
        <v>4452108</v>
      </c>
      <c r="AD111" s="31">
        <v>0</v>
      </c>
      <c r="AE111" s="29">
        <v>4452108</v>
      </c>
      <c r="AF111" s="32">
        <v>0.1931</v>
      </c>
      <c r="AG111" s="29">
        <v>859702</v>
      </c>
      <c r="AH111" s="30">
        <v>498405</v>
      </c>
      <c r="AI111" s="29">
        <v>498405</v>
      </c>
      <c r="AJ111" s="33">
        <f t="shared" si="1"/>
        <v>0.1119</v>
      </c>
      <c r="AK111" s="34"/>
      <c r="AL111" s="35"/>
      <c r="AN111" s="36"/>
    </row>
    <row r="112" spans="1:40" ht="13.5">
      <c r="A112" s="21">
        <v>307</v>
      </c>
      <c r="B112" s="2" t="s">
        <v>117</v>
      </c>
      <c r="C112" s="22">
        <v>436.3</v>
      </c>
      <c r="D112" s="22">
        <v>442.1</v>
      </c>
      <c r="E112" s="22">
        <v>447.5</v>
      </c>
      <c r="F112" s="23">
        <v>447.5</v>
      </c>
      <c r="G112" s="22">
        <v>0</v>
      </c>
      <c r="H112" s="23">
        <v>447.5</v>
      </c>
      <c r="I112" s="23">
        <v>234.8</v>
      </c>
      <c r="J112" s="24">
        <v>227.4</v>
      </c>
      <c r="K112" s="23">
        <v>19</v>
      </c>
      <c r="L112" s="24">
        <v>0</v>
      </c>
      <c r="M112" s="23">
        <v>0</v>
      </c>
      <c r="N112" s="24">
        <v>82</v>
      </c>
      <c r="O112" s="23">
        <v>8.2</v>
      </c>
      <c r="P112" s="24">
        <v>0</v>
      </c>
      <c r="Q112" s="23">
        <v>0</v>
      </c>
      <c r="R112" s="24">
        <v>282</v>
      </c>
      <c r="S112" s="23">
        <v>53.4</v>
      </c>
      <c r="T112" s="24">
        <v>0</v>
      </c>
      <c r="U112" s="25">
        <v>259888</v>
      </c>
      <c r="V112" s="26">
        <v>67.3</v>
      </c>
      <c r="W112" s="26">
        <v>762.9</v>
      </c>
      <c r="X112" s="27">
        <v>830.2</v>
      </c>
      <c r="Y112" s="28" t="s">
        <v>354</v>
      </c>
      <c r="Z112" s="6" t="s">
        <v>355</v>
      </c>
      <c r="AA112" s="29">
        <v>3207063</v>
      </c>
      <c r="AB112" s="30">
        <v>3207063</v>
      </c>
      <c r="AC112" s="29">
        <v>3207063</v>
      </c>
      <c r="AD112" s="31">
        <v>0</v>
      </c>
      <c r="AE112" s="29">
        <v>3207063</v>
      </c>
      <c r="AF112" s="32">
        <v>0.1799</v>
      </c>
      <c r="AG112" s="29">
        <v>576951</v>
      </c>
      <c r="AH112" s="30">
        <v>568055</v>
      </c>
      <c r="AI112" s="29">
        <v>568055</v>
      </c>
      <c r="AJ112" s="33">
        <f t="shared" si="1"/>
        <v>0.1771</v>
      </c>
      <c r="AK112" s="34"/>
      <c r="AL112" s="35"/>
      <c r="AN112" s="36"/>
    </row>
    <row r="113" spans="1:40" ht="13.5">
      <c r="A113" s="21">
        <v>308</v>
      </c>
      <c r="B113" s="2" t="s">
        <v>118</v>
      </c>
      <c r="C113" s="22">
        <v>4550.6</v>
      </c>
      <c r="D113" s="22">
        <v>4656.9</v>
      </c>
      <c r="E113" s="22">
        <v>4620.3</v>
      </c>
      <c r="F113" s="23">
        <v>4656.9</v>
      </c>
      <c r="G113" s="22">
        <v>7.5</v>
      </c>
      <c r="H113" s="23">
        <v>4664.4</v>
      </c>
      <c r="I113" s="23">
        <v>294.8</v>
      </c>
      <c r="J113" s="24">
        <v>1421.7</v>
      </c>
      <c r="K113" s="23">
        <v>118.5</v>
      </c>
      <c r="L113" s="24">
        <v>31.3</v>
      </c>
      <c r="M113" s="23">
        <v>1</v>
      </c>
      <c r="N113" s="24">
        <v>1896</v>
      </c>
      <c r="O113" s="23">
        <v>189.6</v>
      </c>
      <c r="P113" s="24">
        <v>0</v>
      </c>
      <c r="Q113" s="23">
        <v>0</v>
      </c>
      <c r="R113" s="24">
        <v>77</v>
      </c>
      <c r="S113" s="23">
        <v>10.6</v>
      </c>
      <c r="T113" s="24">
        <v>0</v>
      </c>
      <c r="U113" s="25">
        <v>2027188</v>
      </c>
      <c r="V113" s="26">
        <v>524.8</v>
      </c>
      <c r="W113" s="26">
        <v>5278.9</v>
      </c>
      <c r="X113" s="27">
        <v>5803.7</v>
      </c>
      <c r="Y113" s="28" t="s">
        <v>354</v>
      </c>
      <c r="Z113" s="6"/>
      <c r="AA113" s="29">
        <v>22419693</v>
      </c>
      <c r="AB113" s="30">
        <v>22681991</v>
      </c>
      <c r="AC113" s="29">
        <v>22419693</v>
      </c>
      <c r="AD113" s="31">
        <v>0</v>
      </c>
      <c r="AE113" s="29">
        <v>22419693</v>
      </c>
      <c r="AF113" s="32">
        <v>0.25</v>
      </c>
      <c r="AG113" s="29">
        <v>5604923</v>
      </c>
      <c r="AH113" s="30">
        <v>5443678</v>
      </c>
      <c r="AI113" s="29">
        <v>5443678</v>
      </c>
      <c r="AJ113" s="33">
        <f t="shared" si="1"/>
        <v>0.2428</v>
      </c>
      <c r="AK113" s="34"/>
      <c r="AL113" s="35"/>
      <c r="AN113" s="36"/>
    </row>
    <row r="114" spans="1:40" ht="13.5">
      <c r="A114" s="21">
        <v>309</v>
      </c>
      <c r="B114" s="2" t="s">
        <v>119</v>
      </c>
      <c r="C114" s="22">
        <v>1175.5</v>
      </c>
      <c r="D114" s="22">
        <v>1166.1</v>
      </c>
      <c r="E114" s="22">
        <v>1098</v>
      </c>
      <c r="F114" s="23">
        <v>1166.1</v>
      </c>
      <c r="G114" s="22">
        <v>6</v>
      </c>
      <c r="H114" s="23">
        <v>1172.1</v>
      </c>
      <c r="I114" s="23">
        <v>308.2</v>
      </c>
      <c r="J114" s="24">
        <v>341.3</v>
      </c>
      <c r="K114" s="23">
        <v>28.4</v>
      </c>
      <c r="L114" s="24">
        <v>0</v>
      </c>
      <c r="M114" s="23">
        <v>0</v>
      </c>
      <c r="N114" s="24">
        <v>375</v>
      </c>
      <c r="O114" s="23">
        <v>37.5</v>
      </c>
      <c r="P114" s="24">
        <v>0</v>
      </c>
      <c r="Q114" s="23">
        <v>0</v>
      </c>
      <c r="R114" s="24">
        <v>510</v>
      </c>
      <c r="S114" s="23">
        <v>81.7</v>
      </c>
      <c r="T114" s="24">
        <v>0</v>
      </c>
      <c r="U114" s="25">
        <v>722021</v>
      </c>
      <c r="V114" s="26">
        <v>186.9</v>
      </c>
      <c r="W114" s="26">
        <v>1627.9</v>
      </c>
      <c r="X114" s="27">
        <v>1814.8</v>
      </c>
      <c r="Y114" s="28" t="s">
        <v>354</v>
      </c>
      <c r="Z114" s="6"/>
      <c r="AA114" s="29">
        <v>7010572</v>
      </c>
      <c r="AB114" s="30">
        <v>7101739</v>
      </c>
      <c r="AC114" s="29">
        <v>7010572</v>
      </c>
      <c r="AD114" s="31">
        <v>0</v>
      </c>
      <c r="AE114" s="29">
        <v>7010572</v>
      </c>
      <c r="AF114" s="32">
        <v>0.2222</v>
      </c>
      <c r="AG114" s="29">
        <v>1557749</v>
      </c>
      <c r="AH114" s="30">
        <v>1250000</v>
      </c>
      <c r="AI114" s="29">
        <v>1250000</v>
      </c>
      <c r="AJ114" s="33">
        <f t="shared" si="1"/>
        <v>0.1783</v>
      </c>
      <c r="AK114" s="34"/>
      <c r="AL114" s="35"/>
      <c r="AN114" s="36"/>
    </row>
    <row r="115" spans="1:40" ht="13.5">
      <c r="A115" s="21">
        <v>310</v>
      </c>
      <c r="B115" s="2" t="s">
        <v>120</v>
      </c>
      <c r="C115" s="22">
        <v>379</v>
      </c>
      <c r="D115" s="22">
        <v>378.2</v>
      </c>
      <c r="E115" s="22">
        <v>381</v>
      </c>
      <c r="F115" s="23">
        <v>381</v>
      </c>
      <c r="G115" s="22">
        <v>0</v>
      </c>
      <c r="H115" s="23">
        <v>381</v>
      </c>
      <c r="I115" s="23">
        <v>209</v>
      </c>
      <c r="J115" s="24">
        <v>9</v>
      </c>
      <c r="K115" s="23">
        <v>0.8</v>
      </c>
      <c r="L115" s="24">
        <v>0</v>
      </c>
      <c r="M115" s="23">
        <v>0</v>
      </c>
      <c r="N115" s="24">
        <v>153</v>
      </c>
      <c r="O115" s="23">
        <v>15.3</v>
      </c>
      <c r="P115" s="24">
        <v>0</v>
      </c>
      <c r="Q115" s="23">
        <v>0</v>
      </c>
      <c r="R115" s="24">
        <v>303.5</v>
      </c>
      <c r="S115" s="23">
        <v>65.2</v>
      </c>
      <c r="T115" s="24">
        <v>0</v>
      </c>
      <c r="U115" s="25">
        <v>324236</v>
      </c>
      <c r="V115" s="26">
        <v>83.9</v>
      </c>
      <c r="W115" s="26">
        <v>671.3</v>
      </c>
      <c r="X115" s="27">
        <v>755.2</v>
      </c>
      <c r="Y115" s="28" t="s">
        <v>354</v>
      </c>
      <c r="Z115" s="6" t="s">
        <v>355</v>
      </c>
      <c r="AA115" s="29">
        <v>2917338</v>
      </c>
      <c r="AB115" s="30">
        <v>2928540</v>
      </c>
      <c r="AC115" s="29">
        <v>2917338</v>
      </c>
      <c r="AD115" s="31">
        <v>0</v>
      </c>
      <c r="AE115" s="29">
        <v>2917338</v>
      </c>
      <c r="AF115" s="32">
        <v>0.2268</v>
      </c>
      <c r="AG115" s="29">
        <v>661652</v>
      </c>
      <c r="AH115" s="30">
        <v>524078</v>
      </c>
      <c r="AI115" s="29">
        <v>524078</v>
      </c>
      <c r="AJ115" s="33">
        <f t="shared" si="1"/>
        <v>0.1796</v>
      </c>
      <c r="AK115" s="34"/>
      <c r="AL115" s="35"/>
      <c r="AN115" s="36"/>
    </row>
    <row r="116" spans="1:40" ht="13.5">
      <c r="A116" s="21">
        <v>311</v>
      </c>
      <c r="B116" s="2" t="s">
        <v>121</v>
      </c>
      <c r="C116" s="22">
        <v>323.5</v>
      </c>
      <c r="D116" s="22">
        <v>320.1</v>
      </c>
      <c r="E116" s="22">
        <v>312</v>
      </c>
      <c r="F116" s="23">
        <v>320.1</v>
      </c>
      <c r="G116" s="22">
        <v>0</v>
      </c>
      <c r="H116" s="23">
        <v>320.1</v>
      </c>
      <c r="I116" s="23">
        <v>182.7</v>
      </c>
      <c r="J116" s="24">
        <v>108.7</v>
      </c>
      <c r="K116" s="23">
        <v>9.1</v>
      </c>
      <c r="L116" s="24">
        <v>0</v>
      </c>
      <c r="M116" s="23">
        <v>0</v>
      </c>
      <c r="N116" s="24">
        <v>49</v>
      </c>
      <c r="O116" s="23">
        <v>4.9</v>
      </c>
      <c r="P116" s="24">
        <v>0</v>
      </c>
      <c r="Q116" s="23">
        <v>0</v>
      </c>
      <c r="R116" s="24">
        <v>160</v>
      </c>
      <c r="S116" s="23">
        <v>33.7</v>
      </c>
      <c r="T116" s="24">
        <v>0</v>
      </c>
      <c r="U116" s="25">
        <v>161731</v>
      </c>
      <c r="V116" s="26">
        <v>41.9</v>
      </c>
      <c r="W116" s="26">
        <v>550.5</v>
      </c>
      <c r="X116" s="27">
        <v>592.4</v>
      </c>
      <c r="Y116" s="28" t="s">
        <v>354</v>
      </c>
      <c r="Z116" s="6"/>
      <c r="AA116" s="29">
        <v>2288441</v>
      </c>
      <c r="AB116" s="30">
        <v>2357975</v>
      </c>
      <c r="AC116" s="29">
        <v>2288441</v>
      </c>
      <c r="AD116" s="31">
        <v>0</v>
      </c>
      <c r="AE116" s="29">
        <v>2288441</v>
      </c>
      <c r="AF116" s="32">
        <v>0.25</v>
      </c>
      <c r="AG116" s="29">
        <v>572110</v>
      </c>
      <c r="AH116" s="30">
        <v>411500</v>
      </c>
      <c r="AI116" s="29">
        <v>411500</v>
      </c>
      <c r="AJ116" s="33">
        <f t="shared" si="1"/>
        <v>0.1798</v>
      </c>
      <c r="AK116" s="34"/>
      <c r="AL116" s="35"/>
      <c r="AN116" s="36"/>
    </row>
    <row r="117" spans="1:40" ht="13.5">
      <c r="A117" s="21">
        <v>312</v>
      </c>
      <c r="B117" s="2" t="s">
        <v>122</v>
      </c>
      <c r="C117" s="22">
        <v>1083.7</v>
      </c>
      <c r="D117" s="22">
        <v>1082</v>
      </c>
      <c r="E117" s="22">
        <v>1102</v>
      </c>
      <c r="F117" s="23">
        <v>1102</v>
      </c>
      <c r="G117" s="22">
        <v>0</v>
      </c>
      <c r="H117" s="23">
        <v>1102</v>
      </c>
      <c r="I117" s="23">
        <v>317.6</v>
      </c>
      <c r="J117" s="24">
        <v>217.6</v>
      </c>
      <c r="K117" s="23">
        <v>18.1</v>
      </c>
      <c r="L117" s="24">
        <v>0</v>
      </c>
      <c r="M117" s="23">
        <v>0</v>
      </c>
      <c r="N117" s="24">
        <v>218</v>
      </c>
      <c r="O117" s="23">
        <v>21.8</v>
      </c>
      <c r="P117" s="24">
        <v>0</v>
      </c>
      <c r="Q117" s="23">
        <v>0</v>
      </c>
      <c r="R117" s="24">
        <v>485</v>
      </c>
      <c r="S117" s="23">
        <v>85.7</v>
      </c>
      <c r="T117" s="24">
        <v>0</v>
      </c>
      <c r="U117" s="25">
        <v>640914</v>
      </c>
      <c r="V117" s="26">
        <v>165.9</v>
      </c>
      <c r="W117" s="26">
        <v>1545.2</v>
      </c>
      <c r="X117" s="27">
        <v>1711.1</v>
      </c>
      <c r="Y117" s="28" t="s">
        <v>354</v>
      </c>
      <c r="Z117" s="6" t="s">
        <v>355</v>
      </c>
      <c r="AA117" s="29">
        <v>6609979</v>
      </c>
      <c r="AB117" s="30">
        <v>6620023</v>
      </c>
      <c r="AC117" s="29">
        <v>6609979</v>
      </c>
      <c r="AD117" s="31">
        <v>0</v>
      </c>
      <c r="AE117" s="29">
        <v>6609979</v>
      </c>
      <c r="AF117" s="32">
        <v>0.25</v>
      </c>
      <c r="AG117" s="29">
        <v>1652495</v>
      </c>
      <c r="AH117" s="30">
        <v>1636270</v>
      </c>
      <c r="AI117" s="29">
        <v>1636270</v>
      </c>
      <c r="AJ117" s="33">
        <f t="shared" si="1"/>
        <v>0.2475</v>
      </c>
      <c r="AK117" s="34"/>
      <c r="AL117" s="35"/>
      <c r="AN117" s="36"/>
    </row>
    <row r="118" spans="1:40" ht="13.5">
      <c r="A118" s="21">
        <v>313</v>
      </c>
      <c r="B118" s="2" t="s">
        <v>123</v>
      </c>
      <c r="C118" s="22">
        <v>2186</v>
      </c>
      <c r="D118" s="22">
        <v>2123.8</v>
      </c>
      <c r="E118" s="22">
        <v>2114.3</v>
      </c>
      <c r="F118" s="23">
        <v>2141.4</v>
      </c>
      <c r="G118" s="22">
        <v>12</v>
      </c>
      <c r="H118" s="23">
        <v>2153.4</v>
      </c>
      <c r="I118" s="23">
        <v>136.1</v>
      </c>
      <c r="J118" s="24">
        <v>458.2</v>
      </c>
      <c r="K118" s="23">
        <v>38.2</v>
      </c>
      <c r="L118" s="24">
        <v>12.1</v>
      </c>
      <c r="M118" s="23">
        <v>0.4</v>
      </c>
      <c r="N118" s="24">
        <v>424</v>
      </c>
      <c r="O118" s="23">
        <v>42.4</v>
      </c>
      <c r="P118" s="24">
        <v>0</v>
      </c>
      <c r="Q118" s="23">
        <v>0</v>
      </c>
      <c r="R118" s="24">
        <v>1112</v>
      </c>
      <c r="S118" s="23">
        <v>140.4</v>
      </c>
      <c r="T118" s="24">
        <v>0</v>
      </c>
      <c r="U118" s="25">
        <v>1235981</v>
      </c>
      <c r="V118" s="26">
        <v>320</v>
      </c>
      <c r="W118" s="26">
        <v>2510.9</v>
      </c>
      <c r="X118" s="27">
        <v>2830.9</v>
      </c>
      <c r="Y118" s="28" t="s">
        <v>354</v>
      </c>
      <c r="Z118" s="6"/>
      <c r="AA118" s="29">
        <v>10935767</v>
      </c>
      <c r="AB118" s="30">
        <v>11039295</v>
      </c>
      <c r="AC118" s="29">
        <v>10935767</v>
      </c>
      <c r="AD118" s="31">
        <v>0</v>
      </c>
      <c r="AE118" s="29">
        <v>10935767</v>
      </c>
      <c r="AF118" s="32">
        <v>0.25</v>
      </c>
      <c r="AG118" s="29">
        <v>2733942</v>
      </c>
      <c r="AH118" s="30">
        <v>2759824</v>
      </c>
      <c r="AI118" s="29">
        <v>2733942</v>
      </c>
      <c r="AJ118" s="33">
        <f t="shared" si="1"/>
        <v>0.25</v>
      </c>
      <c r="AK118" s="34"/>
      <c r="AL118" s="35"/>
      <c r="AN118" s="36"/>
    </row>
    <row r="119" spans="1:40" ht="13.5">
      <c r="A119" s="21">
        <v>314</v>
      </c>
      <c r="B119" s="2" t="s">
        <v>124</v>
      </c>
      <c r="C119" s="22">
        <v>148.6</v>
      </c>
      <c r="D119" s="22">
        <v>152</v>
      </c>
      <c r="E119" s="22">
        <v>143</v>
      </c>
      <c r="F119" s="23">
        <v>152</v>
      </c>
      <c r="G119" s="22">
        <v>0</v>
      </c>
      <c r="H119" s="23">
        <v>152</v>
      </c>
      <c r="I119" s="23">
        <v>151.2</v>
      </c>
      <c r="J119" s="24">
        <v>20.2</v>
      </c>
      <c r="K119" s="23">
        <v>1.7</v>
      </c>
      <c r="L119" s="24">
        <v>0</v>
      </c>
      <c r="M119" s="23">
        <v>0</v>
      </c>
      <c r="N119" s="24">
        <v>38</v>
      </c>
      <c r="O119" s="23">
        <v>3.8</v>
      </c>
      <c r="P119" s="24">
        <v>0</v>
      </c>
      <c r="Q119" s="23">
        <v>0</v>
      </c>
      <c r="R119" s="24">
        <v>60.5</v>
      </c>
      <c r="S119" s="23">
        <v>17.9</v>
      </c>
      <c r="T119" s="24">
        <v>0</v>
      </c>
      <c r="U119" s="25">
        <v>96329</v>
      </c>
      <c r="V119" s="26">
        <v>24.9</v>
      </c>
      <c r="W119" s="26">
        <v>326.6</v>
      </c>
      <c r="X119" s="27">
        <v>351.5</v>
      </c>
      <c r="Y119" s="28" t="s">
        <v>354</v>
      </c>
      <c r="Z119" s="6"/>
      <c r="AA119" s="29">
        <v>1357845</v>
      </c>
      <c r="AB119" s="30">
        <v>1388749</v>
      </c>
      <c r="AC119" s="29">
        <v>1357845</v>
      </c>
      <c r="AD119" s="31">
        <v>0</v>
      </c>
      <c r="AE119" s="29">
        <v>1357845</v>
      </c>
      <c r="AF119" s="32">
        <v>0.25</v>
      </c>
      <c r="AG119" s="29">
        <v>339461</v>
      </c>
      <c r="AH119" s="30">
        <v>202000</v>
      </c>
      <c r="AI119" s="29">
        <v>202000</v>
      </c>
      <c r="AJ119" s="33">
        <f t="shared" si="1"/>
        <v>0.1488</v>
      </c>
      <c r="AK119" s="34"/>
      <c r="AL119" s="35"/>
      <c r="AN119" s="36"/>
    </row>
    <row r="120" spans="1:40" ht="13.5">
      <c r="A120" s="21">
        <v>315</v>
      </c>
      <c r="B120" s="2" t="s">
        <v>125</v>
      </c>
      <c r="C120" s="22">
        <v>1062.8</v>
      </c>
      <c r="D120" s="22">
        <v>1035.8</v>
      </c>
      <c r="E120" s="22">
        <v>1005.1</v>
      </c>
      <c r="F120" s="23">
        <v>1035.8</v>
      </c>
      <c r="G120" s="22">
        <v>0</v>
      </c>
      <c r="H120" s="23">
        <v>1035.8</v>
      </c>
      <c r="I120" s="23">
        <v>323.3</v>
      </c>
      <c r="J120" s="24">
        <v>401.3</v>
      </c>
      <c r="K120" s="23">
        <v>33.4</v>
      </c>
      <c r="L120" s="24">
        <v>9.6</v>
      </c>
      <c r="M120" s="23">
        <v>0.3</v>
      </c>
      <c r="N120" s="24">
        <v>211</v>
      </c>
      <c r="O120" s="23">
        <v>21.1</v>
      </c>
      <c r="P120" s="24">
        <v>0</v>
      </c>
      <c r="Q120" s="23">
        <v>0</v>
      </c>
      <c r="R120" s="24">
        <v>257</v>
      </c>
      <c r="S120" s="23">
        <v>58</v>
      </c>
      <c r="T120" s="24">
        <v>0</v>
      </c>
      <c r="U120" s="25">
        <v>498244</v>
      </c>
      <c r="V120" s="26">
        <v>129</v>
      </c>
      <c r="W120" s="26">
        <v>1471.9</v>
      </c>
      <c r="X120" s="27">
        <v>1600.9</v>
      </c>
      <c r="Y120" s="28" t="s">
        <v>354</v>
      </c>
      <c r="Z120" s="6" t="s">
        <v>355</v>
      </c>
      <c r="AA120" s="29">
        <v>6184277</v>
      </c>
      <c r="AB120" s="30">
        <v>6184277</v>
      </c>
      <c r="AC120" s="29">
        <v>6184277</v>
      </c>
      <c r="AD120" s="31">
        <v>0</v>
      </c>
      <c r="AE120" s="29">
        <v>6184277</v>
      </c>
      <c r="AF120" s="32">
        <v>0.2248</v>
      </c>
      <c r="AG120" s="29">
        <v>1390225</v>
      </c>
      <c r="AH120" s="30">
        <v>1381454</v>
      </c>
      <c r="AI120" s="29">
        <v>1381454</v>
      </c>
      <c r="AJ120" s="33">
        <f t="shared" si="1"/>
        <v>0.2234</v>
      </c>
      <c r="AK120" s="34"/>
      <c r="AL120" s="35"/>
      <c r="AN120" s="36"/>
    </row>
    <row r="121" spans="1:40" ht="13.5">
      <c r="A121" s="21">
        <v>316</v>
      </c>
      <c r="B121" s="2" t="s">
        <v>126</v>
      </c>
      <c r="C121" s="22">
        <v>180.5</v>
      </c>
      <c r="D121" s="22">
        <v>181</v>
      </c>
      <c r="E121" s="22">
        <v>190</v>
      </c>
      <c r="F121" s="23">
        <v>190</v>
      </c>
      <c r="G121" s="22">
        <v>0.5</v>
      </c>
      <c r="H121" s="23">
        <v>190.5</v>
      </c>
      <c r="I121" s="23">
        <v>168.9</v>
      </c>
      <c r="J121" s="24">
        <v>0</v>
      </c>
      <c r="K121" s="23">
        <v>0</v>
      </c>
      <c r="L121" s="24">
        <v>18.8</v>
      </c>
      <c r="M121" s="23">
        <v>0.6</v>
      </c>
      <c r="N121" s="24">
        <v>81</v>
      </c>
      <c r="O121" s="23">
        <v>8.1</v>
      </c>
      <c r="P121" s="24">
        <v>0</v>
      </c>
      <c r="Q121" s="23">
        <v>0</v>
      </c>
      <c r="R121" s="24">
        <v>91</v>
      </c>
      <c r="S121" s="23">
        <v>22.3</v>
      </c>
      <c r="T121" s="24">
        <v>0</v>
      </c>
      <c r="U121" s="25">
        <v>149147</v>
      </c>
      <c r="V121" s="26">
        <v>38.6</v>
      </c>
      <c r="W121" s="26">
        <v>390.4</v>
      </c>
      <c r="X121" s="27">
        <v>429</v>
      </c>
      <c r="Y121" s="28" t="s">
        <v>354</v>
      </c>
      <c r="Z121" s="6" t="s">
        <v>355</v>
      </c>
      <c r="AA121" s="29">
        <v>1657227</v>
      </c>
      <c r="AB121" s="30">
        <v>1685041</v>
      </c>
      <c r="AC121" s="29">
        <v>1657227</v>
      </c>
      <c r="AD121" s="31">
        <v>0</v>
      </c>
      <c r="AE121" s="29">
        <v>1657227</v>
      </c>
      <c r="AF121" s="32">
        <v>0.2</v>
      </c>
      <c r="AG121" s="29">
        <v>331445</v>
      </c>
      <c r="AH121" s="30">
        <v>100000</v>
      </c>
      <c r="AI121" s="29">
        <v>100000</v>
      </c>
      <c r="AJ121" s="33">
        <f t="shared" si="1"/>
        <v>0.0603</v>
      </c>
      <c r="AK121" s="34"/>
      <c r="AL121" s="35"/>
      <c r="AN121" s="36"/>
    </row>
    <row r="122" spans="1:40" ht="13.5">
      <c r="A122" s="21">
        <v>317</v>
      </c>
      <c r="B122" s="2" t="s">
        <v>127</v>
      </c>
      <c r="C122" s="22">
        <v>91.5</v>
      </c>
      <c r="D122" s="22">
        <v>84</v>
      </c>
      <c r="E122" s="22"/>
      <c r="F122" s="23"/>
      <c r="G122" s="22"/>
      <c r="H122" s="23"/>
      <c r="I122" s="23"/>
      <c r="J122" s="24"/>
      <c r="K122" s="23"/>
      <c r="L122" s="24"/>
      <c r="M122" s="23"/>
      <c r="N122" s="24"/>
      <c r="O122" s="23"/>
      <c r="P122" s="24"/>
      <c r="Q122" s="23"/>
      <c r="R122" s="24"/>
      <c r="S122" s="23"/>
      <c r="T122" s="24"/>
      <c r="U122" s="25"/>
      <c r="V122" s="26"/>
      <c r="W122" s="26"/>
      <c r="X122" s="27"/>
      <c r="Y122" s="28"/>
      <c r="Z122" s="6"/>
      <c r="AA122" s="29"/>
      <c r="AB122" s="30"/>
      <c r="AC122" s="29"/>
      <c r="AD122" s="31"/>
      <c r="AE122" s="29"/>
      <c r="AF122" s="32"/>
      <c r="AG122" s="29"/>
      <c r="AH122" s="30"/>
      <c r="AI122" s="29"/>
      <c r="AJ122" s="33"/>
      <c r="AK122" s="34"/>
      <c r="AL122" s="35"/>
      <c r="AN122" s="36"/>
    </row>
    <row r="123" spans="1:40" ht="13.5">
      <c r="A123" s="21">
        <v>318</v>
      </c>
      <c r="B123" s="2" t="s">
        <v>128</v>
      </c>
      <c r="C123" s="22">
        <v>351.9</v>
      </c>
      <c r="D123" s="22">
        <v>330.5</v>
      </c>
      <c r="E123" s="22"/>
      <c r="F123" s="23"/>
      <c r="G123" s="22"/>
      <c r="H123" s="23"/>
      <c r="I123" s="23"/>
      <c r="J123" s="24"/>
      <c r="K123" s="23"/>
      <c r="L123" s="24"/>
      <c r="M123" s="23"/>
      <c r="N123" s="24"/>
      <c r="O123" s="23"/>
      <c r="P123" s="24"/>
      <c r="Q123" s="23"/>
      <c r="R123" s="24"/>
      <c r="S123" s="23"/>
      <c r="T123" s="24"/>
      <c r="U123" s="25"/>
      <c r="V123" s="26"/>
      <c r="W123" s="26"/>
      <c r="X123" s="27"/>
      <c r="Y123" s="28"/>
      <c r="Z123" s="6"/>
      <c r="AA123" s="29"/>
      <c r="AB123" s="30"/>
      <c r="AC123" s="29"/>
      <c r="AD123" s="31"/>
      <c r="AE123" s="29"/>
      <c r="AF123" s="32"/>
      <c r="AG123" s="29"/>
      <c r="AH123" s="30"/>
      <c r="AI123" s="29"/>
      <c r="AJ123" s="33"/>
      <c r="AK123" s="34"/>
      <c r="AL123" s="35"/>
      <c r="AN123" s="36"/>
    </row>
    <row r="124" spans="1:40" ht="13.5">
      <c r="A124" s="21">
        <v>320</v>
      </c>
      <c r="B124" s="2" t="s">
        <v>129</v>
      </c>
      <c r="C124" s="22">
        <v>1343.9</v>
      </c>
      <c r="D124" s="22">
        <v>1333.8</v>
      </c>
      <c r="E124" s="22">
        <v>1311.1</v>
      </c>
      <c r="F124" s="23">
        <v>1333.8</v>
      </c>
      <c r="G124" s="22">
        <v>0</v>
      </c>
      <c r="H124" s="23">
        <v>1333.8</v>
      </c>
      <c r="I124" s="23">
        <v>272.8</v>
      </c>
      <c r="J124" s="24">
        <v>758.3</v>
      </c>
      <c r="K124" s="23">
        <v>63.2</v>
      </c>
      <c r="L124" s="24">
        <v>0</v>
      </c>
      <c r="M124" s="23">
        <v>0</v>
      </c>
      <c r="N124" s="24">
        <v>207</v>
      </c>
      <c r="O124" s="23">
        <v>20.7</v>
      </c>
      <c r="P124" s="24">
        <v>0</v>
      </c>
      <c r="Q124" s="23">
        <v>0</v>
      </c>
      <c r="R124" s="24">
        <v>357.5</v>
      </c>
      <c r="S124" s="23">
        <v>62.2</v>
      </c>
      <c r="T124" s="24">
        <v>0</v>
      </c>
      <c r="U124" s="25">
        <v>781056</v>
      </c>
      <c r="V124" s="26">
        <v>202.2</v>
      </c>
      <c r="W124" s="26">
        <v>1752.7</v>
      </c>
      <c r="X124" s="27">
        <v>1954.9</v>
      </c>
      <c r="Y124" s="28" t="s">
        <v>354</v>
      </c>
      <c r="Z124" s="6" t="s">
        <v>355</v>
      </c>
      <c r="AA124" s="29">
        <v>7551779</v>
      </c>
      <c r="AB124" s="30">
        <v>7608951</v>
      </c>
      <c r="AC124" s="29">
        <v>7551779</v>
      </c>
      <c r="AD124" s="31">
        <v>0</v>
      </c>
      <c r="AE124" s="29">
        <v>7551779</v>
      </c>
      <c r="AF124" s="32">
        <v>0.25</v>
      </c>
      <c r="AG124" s="29">
        <v>1887945</v>
      </c>
      <c r="AH124" s="30">
        <v>1458098</v>
      </c>
      <c r="AI124" s="29">
        <v>1458098</v>
      </c>
      <c r="AJ124" s="33">
        <f t="shared" si="1"/>
        <v>0.1931</v>
      </c>
      <c r="AK124" s="34"/>
      <c r="AL124" s="35"/>
      <c r="AM124" s="23"/>
      <c r="AN124" s="36"/>
    </row>
    <row r="125" spans="1:40" ht="13.5">
      <c r="A125" s="21">
        <v>321</v>
      </c>
      <c r="B125" s="2" t="s">
        <v>130</v>
      </c>
      <c r="C125" s="22">
        <v>1087</v>
      </c>
      <c r="D125" s="22">
        <v>1074.6</v>
      </c>
      <c r="E125" s="22">
        <v>1036</v>
      </c>
      <c r="F125" s="23">
        <v>1074.6</v>
      </c>
      <c r="G125" s="22">
        <v>6</v>
      </c>
      <c r="H125" s="23">
        <v>1080.6</v>
      </c>
      <c r="I125" s="23">
        <v>319.8</v>
      </c>
      <c r="J125" s="24">
        <v>406</v>
      </c>
      <c r="K125" s="23">
        <v>33.8</v>
      </c>
      <c r="L125" s="24">
        <v>0</v>
      </c>
      <c r="M125" s="23">
        <v>0</v>
      </c>
      <c r="N125" s="24">
        <v>191</v>
      </c>
      <c r="O125" s="23">
        <v>19.1</v>
      </c>
      <c r="P125" s="24">
        <v>82.5</v>
      </c>
      <c r="Q125" s="23">
        <v>20.6</v>
      </c>
      <c r="R125" s="24">
        <v>350.5</v>
      </c>
      <c r="S125" s="23">
        <v>67.9</v>
      </c>
      <c r="T125" s="24">
        <v>0</v>
      </c>
      <c r="U125" s="25">
        <v>846264</v>
      </c>
      <c r="V125" s="26">
        <v>219.1</v>
      </c>
      <c r="W125" s="26">
        <v>1541.8</v>
      </c>
      <c r="X125" s="27">
        <v>1760.9</v>
      </c>
      <c r="Y125" s="28" t="s">
        <v>354</v>
      </c>
      <c r="Z125" s="6"/>
      <c r="AA125" s="29">
        <v>6802357</v>
      </c>
      <c r="AB125" s="30">
        <v>6814332</v>
      </c>
      <c r="AC125" s="29">
        <v>6802357</v>
      </c>
      <c r="AD125" s="31">
        <v>0</v>
      </c>
      <c r="AE125" s="29">
        <v>6802357</v>
      </c>
      <c r="AF125" s="32">
        <v>0.25</v>
      </c>
      <c r="AG125" s="29">
        <v>1700589</v>
      </c>
      <c r="AH125" s="30">
        <v>1703583</v>
      </c>
      <c r="AI125" s="29">
        <v>1700589</v>
      </c>
      <c r="AJ125" s="33">
        <f t="shared" si="1"/>
        <v>0.25</v>
      </c>
      <c r="AK125" s="34"/>
      <c r="AL125" s="35"/>
      <c r="AN125" s="36"/>
    </row>
    <row r="126" spans="1:40" ht="13.5">
      <c r="A126" s="21">
        <v>322</v>
      </c>
      <c r="B126" s="2" t="s">
        <v>131</v>
      </c>
      <c r="C126" s="22">
        <v>367.5</v>
      </c>
      <c r="D126" s="22">
        <v>370.7</v>
      </c>
      <c r="E126" s="22">
        <v>362</v>
      </c>
      <c r="F126" s="23">
        <v>370.7</v>
      </c>
      <c r="G126" s="22">
        <v>0</v>
      </c>
      <c r="H126" s="23">
        <v>370.7</v>
      </c>
      <c r="I126" s="23">
        <v>204.8</v>
      </c>
      <c r="J126" s="24">
        <v>115.6</v>
      </c>
      <c r="K126" s="23">
        <v>9.6</v>
      </c>
      <c r="L126" s="24">
        <v>0</v>
      </c>
      <c r="M126" s="23">
        <v>0</v>
      </c>
      <c r="N126" s="24">
        <v>63</v>
      </c>
      <c r="O126" s="23">
        <v>6.3</v>
      </c>
      <c r="P126" s="24">
        <v>0</v>
      </c>
      <c r="Q126" s="23">
        <v>0</v>
      </c>
      <c r="R126" s="24">
        <v>216</v>
      </c>
      <c r="S126" s="23">
        <v>44.6</v>
      </c>
      <c r="T126" s="24">
        <v>0</v>
      </c>
      <c r="U126" s="25">
        <v>178199</v>
      </c>
      <c r="V126" s="26">
        <v>46.1</v>
      </c>
      <c r="W126" s="26">
        <v>636</v>
      </c>
      <c r="X126" s="27">
        <v>682.1</v>
      </c>
      <c r="Y126" s="28" t="s">
        <v>354</v>
      </c>
      <c r="Z126" s="6"/>
      <c r="AA126" s="29">
        <v>2634952</v>
      </c>
      <c r="AB126" s="30">
        <v>2677832</v>
      </c>
      <c r="AC126" s="29">
        <v>2634952</v>
      </c>
      <c r="AD126" s="31">
        <v>0</v>
      </c>
      <c r="AE126" s="29">
        <v>2634952</v>
      </c>
      <c r="AF126" s="32">
        <v>0.1787</v>
      </c>
      <c r="AG126" s="29">
        <v>470866</v>
      </c>
      <c r="AH126" s="30">
        <v>350000</v>
      </c>
      <c r="AI126" s="29">
        <v>350000</v>
      </c>
      <c r="AJ126" s="33">
        <f t="shared" si="1"/>
        <v>0.1328</v>
      </c>
      <c r="AK126" s="34"/>
      <c r="AL126" s="35"/>
      <c r="AN126" s="36"/>
    </row>
    <row r="127" spans="1:40" ht="13.5">
      <c r="A127" s="21">
        <v>323</v>
      </c>
      <c r="B127" s="2" t="s">
        <v>132</v>
      </c>
      <c r="C127" s="22">
        <v>751.6</v>
      </c>
      <c r="D127" s="22">
        <v>744</v>
      </c>
      <c r="E127" s="22">
        <v>728</v>
      </c>
      <c r="F127" s="23">
        <v>744</v>
      </c>
      <c r="G127" s="22">
        <v>0</v>
      </c>
      <c r="H127" s="23">
        <v>744</v>
      </c>
      <c r="I127" s="23">
        <v>310.7</v>
      </c>
      <c r="J127" s="24">
        <v>200.3</v>
      </c>
      <c r="K127" s="23">
        <v>16.7</v>
      </c>
      <c r="L127" s="24">
        <v>0</v>
      </c>
      <c r="M127" s="23">
        <v>0</v>
      </c>
      <c r="N127" s="24">
        <v>135</v>
      </c>
      <c r="O127" s="23">
        <v>13.5</v>
      </c>
      <c r="P127" s="24">
        <v>0</v>
      </c>
      <c r="Q127" s="23">
        <v>0</v>
      </c>
      <c r="R127" s="24">
        <v>455.5</v>
      </c>
      <c r="S127" s="23">
        <v>78.4</v>
      </c>
      <c r="T127" s="24">
        <v>0</v>
      </c>
      <c r="U127" s="25">
        <v>416089</v>
      </c>
      <c r="V127" s="26">
        <v>107.7</v>
      </c>
      <c r="W127" s="26">
        <v>1163.3</v>
      </c>
      <c r="X127" s="27">
        <v>1271</v>
      </c>
      <c r="Y127" s="28" t="s">
        <v>354</v>
      </c>
      <c r="Z127" s="6"/>
      <c r="AA127" s="29">
        <v>4909873</v>
      </c>
      <c r="AB127" s="30">
        <v>5025377</v>
      </c>
      <c r="AC127" s="29">
        <v>4909873</v>
      </c>
      <c r="AD127" s="31">
        <v>0</v>
      </c>
      <c r="AE127" s="29">
        <v>4909873</v>
      </c>
      <c r="AF127" s="32">
        <v>0.175</v>
      </c>
      <c r="AG127" s="29">
        <v>859228</v>
      </c>
      <c r="AH127" s="30">
        <v>757500</v>
      </c>
      <c r="AI127" s="29">
        <v>757500</v>
      </c>
      <c r="AJ127" s="33">
        <f t="shared" si="1"/>
        <v>0.1543</v>
      </c>
      <c r="AK127" s="34"/>
      <c r="AL127" s="35"/>
      <c r="AM127" s="23"/>
      <c r="AN127" s="36"/>
    </row>
    <row r="128" spans="1:40" ht="13.5">
      <c r="A128" s="21">
        <v>324</v>
      </c>
      <c r="B128" s="2" t="s">
        <v>133</v>
      </c>
      <c r="C128" s="22">
        <v>175.8</v>
      </c>
      <c r="D128" s="22">
        <v>162.5</v>
      </c>
      <c r="E128" s="22">
        <v>148</v>
      </c>
      <c r="F128" s="23">
        <v>162.5</v>
      </c>
      <c r="G128" s="22">
        <v>0</v>
      </c>
      <c r="H128" s="23">
        <v>162.5</v>
      </c>
      <c r="I128" s="23">
        <v>156.9</v>
      </c>
      <c r="J128" s="24">
        <v>58.7</v>
      </c>
      <c r="K128" s="23">
        <v>4.9</v>
      </c>
      <c r="L128" s="24">
        <v>0</v>
      </c>
      <c r="M128" s="23">
        <v>0</v>
      </c>
      <c r="N128" s="24">
        <v>33</v>
      </c>
      <c r="O128" s="23">
        <v>3.3</v>
      </c>
      <c r="P128" s="24">
        <v>0</v>
      </c>
      <c r="Q128" s="23">
        <v>0</v>
      </c>
      <c r="R128" s="24">
        <v>90</v>
      </c>
      <c r="S128" s="23">
        <v>22.6</v>
      </c>
      <c r="T128" s="24">
        <v>0</v>
      </c>
      <c r="U128" s="25">
        <v>107242</v>
      </c>
      <c r="V128" s="26">
        <v>27.8</v>
      </c>
      <c r="W128" s="26">
        <v>350.2</v>
      </c>
      <c r="X128" s="27">
        <v>378</v>
      </c>
      <c r="Y128" s="28" t="s">
        <v>354</v>
      </c>
      <c r="Z128" s="6"/>
      <c r="AA128" s="29">
        <v>1460214</v>
      </c>
      <c r="AB128" s="30">
        <v>1469099</v>
      </c>
      <c r="AC128" s="29">
        <v>1460214</v>
      </c>
      <c r="AD128" s="31">
        <v>0</v>
      </c>
      <c r="AE128" s="29">
        <v>1460214</v>
      </c>
      <c r="AF128" s="32">
        <v>0.1671</v>
      </c>
      <c r="AG128" s="29">
        <v>244002</v>
      </c>
      <c r="AH128" s="30">
        <v>157000</v>
      </c>
      <c r="AI128" s="29">
        <v>157000</v>
      </c>
      <c r="AJ128" s="33">
        <f t="shared" si="1"/>
        <v>0.1075</v>
      </c>
      <c r="AK128" s="34"/>
      <c r="AL128" s="35"/>
      <c r="AN128" s="36"/>
    </row>
    <row r="129" spans="1:40" ht="13.5">
      <c r="A129" s="21">
        <v>325</v>
      </c>
      <c r="B129" s="2" t="s">
        <v>134</v>
      </c>
      <c r="C129" s="22">
        <v>634.5</v>
      </c>
      <c r="D129" s="22">
        <v>642.5</v>
      </c>
      <c r="E129" s="22">
        <v>622.5</v>
      </c>
      <c r="F129" s="23">
        <v>642.5</v>
      </c>
      <c r="G129" s="22">
        <v>0</v>
      </c>
      <c r="H129" s="23">
        <v>642.5</v>
      </c>
      <c r="I129" s="23">
        <v>291.8</v>
      </c>
      <c r="J129" s="24">
        <v>166.4</v>
      </c>
      <c r="K129" s="23">
        <v>13.9</v>
      </c>
      <c r="L129" s="24">
        <v>0</v>
      </c>
      <c r="M129" s="23">
        <v>0</v>
      </c>
      <c r="N129" s="24">
        <v>128</v>
      </c>
      <c r="O129" s="23">
        <v>12.8</v>
      </c>
      <c r="P129" s="24">
        <v>0</v>
      </c>
      <c r="Q129" s="23">
        <v>0</v>
      </c>
      <c r="R129" s="24">
        <v>150</v>
      </c>
      <c r="S129" s="23">
        <v>36</v>
      </c>
      <c r="T129" s="24">
        <v>0</v>
      </c>
      <c r="U129" s="25">
        <v>421077</v>
      </c>
      <c r="V129" s="26">
        <v>109</v>
      </c>
      <c r="W129" s="26">
        <v>997</v>
      </c>
      <c r="X129" s="27">
        <v>1106</v>
      </c>
      <c r="Y129" s="28" t="s">
        <v>354</v>
      </c>
      <c r="Z129" s="6" t="s">
        <v>355</v>
      </c>
      <c r="AA129" s="29">
        <v>4272478</v>
      </c>
      <c r="AB129" s="30">
        <v>4272478</v>
      </c>
      <c r="AC129" s="29">
        <v>4272478</v>
      </c>
      <c r="AD129" s="31">
        <v>0</v>
      </c>
      <c r="AE129" s="29">
        <v>4272478</v>
      </c>
      <c r="AF129" s="32">
        <v>0.25</v>
      </c>
      <c r="AG129" s="29">
        <v>1068120</v>
      </c>
      <c r="AH129" s="30">
        <v>1061000</v>
      </c>
      <c r="AI129" s="29">
        <v>1061000</v>
      </c>
      <c r="AJ129" s="33">
        <f t="shared" si="1"/>
        <v>0.2483</v>
      </c>
      <c r="AK129" s="34"/>
      <c r="AL129" s="35"/>
      <c r="AN129" s="36"/>
    </row>
    <row r="130" spans="1:40" ht="13.5">
      <c r="A130" s="21">
        <v>326</v>
      </c>
      <c r="B130" s="2" t="s">
        <v>87</v>
      </c>
      <c r="C130" s="22">
        <v>207</v>
      </c>
      <c r="D130" s="22">
        <v>198</v>
      </c>
      <c r="E130" s="22">
        <v>192.5</v>
      </c>
      <c r="F130" s="23">
        <v>199.2</v>
      </c>
      <c r="G130" s="22">
        <v>0</v>
      </c>
      <c r="H130" s="23">
        <v>199.2</v>
      </c>
      <c r="I130" s="23">
        <v>171.7</v>
      </c>
      <c r="J130" s="24">
        <v>35.8</v>
      </c>
      <c r="K130" s="23">
        <v>3</v>
      </c>
      <c r="L130" s="24">
        <v>0</v>
      </c>
      <c r="M130" s="23">
        <v>0</v>
      </c>
      <c r="N130" s="24">
        <v>60</v>
      </c>
      <c r="O130" s="23">
        <v>6</v>
      </c>
      <c r="P130" s="24">
        <v>0</v>
      </c>
      <c r="Q130" s="23">
        <v>0</v>
      </c>
      <c r="R130" s="24">
        <v>68</v>
      </c>
      <c r="S130" s="23">
        <v>19.2</v>
      </c>
      <c r="T130" s="24">
        <v>0</v>
      </c>
      <c r="U130" s="25">
        <v>138090</v>
      </c>
      <c r="V130" s="26">
        <v>35.7</v>
      </c>
      <c r="W130" s="26">
        <v>399.1</v>
      </c>
      <c r="X130" s="27">
        <v>434.8</v>
      </c>
      <c r="Y130" s="28" t="s">
        <v>354</v>
      </c>
      <c r="Z130" s="6"/>
      <c r="AA130" s="29">
        <v>1679632</v>
      </c>
      <c r="AB130" s="30">
        <v>1727534</v>
      </c>
      <c r="AC130" s="29">
        <v>1679632</v>
      </c>
      <c r="AD130" s="31">
        <v>0</v>
      </c>
      <c r="AE130" s="29">
        <v>1679632</v>
      </c>
      <c r="AF130" s="32">
        <v>0.25</v>
      </c>
      <c r="AG130" s="29">
        <v>419908</v>
      </c>
      <c r="AH130" s="30">
        <v>122334</v>
      </c>
      <c r="AI130" s="29">
        <v>122334</v>
      </c>
      <c r="AJ130" s="33">
        <f t="shared" si="1"/>
        <v>0.0728</v>
      </c>
      <c r="AK130" s="34"/>
      <c r="AL130" s="35"/>
      <c r="AN130" s="36"/>
    </row>
    <row r="131" spans="1:40" ht="13.5">
      <c r="A131" s="21">
        <v>327</v>
      </c>
      <c r="B131" s="2" t="s">
        <v>135</v>
      </c>
      <c r="C131" s="22">
        <v>655.5</v>
      </c>
      <c r="D131" s="22">
        <v>640.8</v>
      </c>
      <c r="E131" s="22">
        <v>625</v>
      </c>
      <c r="F131" s="23">
        <v>640.8</v>
      </c>
      <c r="G131" s="22">
        <v>0</v>
      </c>
      <c r="H131" s="23">
        <v>640.8</v>
      </c>
      <c r="I131" s="23">
        <v>291.5</v>
      </c>
      <c r="J131" s="24">
        <v>328</v>
      </c>
      <c r="K131" s="23">
        <v>27.3</v>
      </c>
      <c r="L131" s="24">
        <v>0</v>
      </c>
      <c r="M131" s="23">
        <v>0</v>
      </c>
      <c r="N131" s="24">
        <v>127</v>
      </c>
      <c r="O131" s="23">
        <v>12.7</v>
      </c>
      <c r="P131" s="24">
        <v>0</v>
      </c>
      <c r="Q131" s="23">
        <v>0</v>
      </c>
      <c r="R131" s="24">
        <v>267</v>
      </c>
      <c r="S131" s="23">
        <v>58.7</v>
      </c>
      <c r="T131" s="24">
        <v>0</v>
      </c>
      <c r="U131" s="25">
        <v>258504</v>
      </c>
      <c r="V131" s="26">
        <v>66.9</v>
      </c>
      <c r="W131" s="26">
        <v>1031</v>
      </c>
      <c r="X131" s="27">
        <v>1097.9</v>
      </c>
      <c r="Y131" s="28" t="s">
        <v>354</v>
      </c>
      <c r="Z131" s="6" t="s">
        <v>355</v>
      </c>
      <c r="AA131" s="29">
        <v>4241188</v>
      </c>
      <c r="AB131" s="30">
        <v>4308018</v>
      </c>
      <c r="AC131" s="29">
        <v>4241188</v>
      </c>
      <c r="AD131" s="31">
        <v>0</v>
      </c>
      <c r="AE131" s="29">
        <v>4241188</v>
      </c>
      <c r="AF131" s="32">
        <v>0.25</v>
      </c>
      <c r="AG131" s="29">
        <v>1060297</v>
      </c>
      <c r="AH131" s="30">
        <v>825000</v>
      </c>
      <c r="AI131" s="29">
        <v>825000</v>
      </c>
      <c r="AJ131" s="33">
        <f t="shared" si="1"/>
        <v>0.1945</v>
      </c>
      <c r="AK131" s="34"/>
      <c r="AL131" s="35"/>
      <c r="AN131" s="36"/>
    </row>
    <row r="132" spans="1:40" ht="13.5">
      <c r="A132" s="21">
        <v>328</v>
      </c>
      <c r="B132" s="2" t="s">
        <v>136</v>
      </c>
      <c r="C132" s="22">
        <v>498.9</v>
      </c>
      <c r="D132" s="22">
        <v>483</v>
      </c>
      <c r="E132" s="22">
        <v>462</v>
      </c>
      <c r="F132" s="23">
        <v>483</v>
      </c>
      <c r="G132" s="22">
        <v>3.5</v>
      </c>
      <c r="H132" s="23">
        <v>486.5</v>
      </c>
      <c r="I132" s="23">
        <v>248.4</v>
      </c>
      <c r="J132" s="24">
        <v>166.9</v>
      </c>
      <c r="K132" s="23">
        <v>13.9</v>
      </c>
      <c r="L132" s="24">
        <v>0</v>
      </c>
      <c r="M132" s="23">
        <v>0</v>
      </c>
      <c r="N132" s="24">
        <v>144</v>
      </c>
      <c r="O132" s="23">
        <v>14.4</v>
      </c>
      <c r="P132" s="24">
        <v>0</v>
      </c>
      <c r="Q132" s="23">
        <v>0</v>
      </c>
      <c r="R132" s="24">
        <v>208</v>
      </c>
      <c r="S132" s="23">
        <v>48.3</v>
      </c>
      <c r="T132" s="24">
        <v>0</v>
      </c>
      <c r="U132" s="25">
        <v>206345</v>
      </c>
      <c r="V132" s="26">
        <v>53.4</v>
      </c>
      <c r="W132" s="26">
        <v>811.5</v>
      </c>
      <c r="X132" s="27">
        <v>864.9</v>
      </c>
      <c r="Y132" s="28" t="s">
        <v>354</v>
      </c>
      <c r="Z132" s="6" t="s">
        <v>355</v>
      </c>
      <c r="AA132" s="29">
        <v>3341109</v>
      </c>
      <c r="AB132" s="30">
        <v>3360424</v>
      </c>
      <c r="AC132" s="29">
        <v>3341109</v>
      </c>
      <c r="AD132" s="31">
        <v>0</v>
      </c>
      <c r="AE132" s="29">
        <v>3341109</v>
      </c>
      <c r="AF132" s="32">
        <v>0.25</v>
      </c>
      <c r="AG132" s="29">
        <v>835277</v>
      </c>
      <c r="AH132" s="30">
        <v>690000</v>
      </c>
      <c r="AI132" s="29">
        <v>690000</v>
      </c>
      <c r="AJ132" s="33">
        <f t="shared" si="1"/>
        <v>0.2065</v>
      </c>
      <c r="AK132" s="34"/>
      <c r="AL132" s="35"/>
      <c r="AN132" s="36"/>
    </row>
    <row r="133" spans="1:40" ht="13.5">
      <c r="A133" s="21">
        <v>329</v>
      </c>
      <c r="B133" s="2" t="s">
        <v>137</v>
      </c>
      <c r="C133" s="22">
        <v>527.1</v>
      </c>
      <c r="D133" s="22">
        <v>509.2</v>
      </c>
      <c r="E133" s="22">
        <v>458.7</v>
      </c>
      <c r="F133" s="23">
        <v>509.2</v>
      </c>
      <c r="G133" s="22">
        <v>0</v>
      </c>
      <c r="H133" s="23">
        <v>509.2</v>
      </c>
      <c r="I133" s="23">
        <v>255.8</v>
      </c>
      <c r="J133" s="24">
        <v>199.4</v>
      </c>
      <c r="K133" s="23">
        <v>16.6</v>
      </c>
      <c r="L133" s="24">
        <v>0</v>
      </c>
      <c r="M133" s="23">
        <v>0</v>
      </c>
      <c r="N133" s="24">
        <v>68</v>
      </c>
      <c r="O133" s="23">
        <v>6.8</v>
      </c>
      <c r="P133" s="24">
        <v>0</v>
      </c>
      <c r="Q133" s="23">
        <v>0</v>
      </c>
      <c r="R133" s="24">
        <v>239</v>
      </c>
      <c r="S133" s="23">
        <v>53.1</v>
      </c>
      <c r="T133" s="24">
        <v>0</v>
      </c>
      <c r="U133" s="25">
        <v>305373</v>
      </c>
      <c r="V133" s="26">
        <v>79.1</v>
      </c>
      <c r="W133" s="26">
        <v>841.5</v>
      </c>
      <c r="X133" s="27">
        <v>920.6</v>
      </c>
      <c r="Y133" s="28" t="s">
        <v>354</v>
      </c>
      <c r="Z133" s="6"/>
      <c r="AA133" s="29">
        <v>3556278</v>
      </c>
      <c r="AB133" s="30">
        <v>3699981</v>
      </c>
      <c r="AC133" s="29">
        <v>3556278</v>
      </c>
      <c r="AD133" s="31">
        <v>-1633</v>
      </c>
      <c r="AE133" s="29">
        <v>3554645</v>
      </c>
      <c r="AF133" s="32">
        <v>0.1987</v>
      </c>
      <c r="AG133" s="29">
        <v>706632</v>
      </c>
      <c r="AH133" s="30">
        <v>657000</v>
      </c>
      <c r="AI133" s="29">
        <v>657000</v>
      </c>
      <c r="AJ133" s="33">
        <f t="shared" si="1"/>
        <v>0.1848</v>
      </c>
      <c r="AK133" s="34"/>
      <c r="AL133" s="35"/>
      <c r="AM133" s="23"/>
      <c r="AN133" s="36"/>
    </row>
    <row r="134" spans="1:40" ht="13.5">
      <c r="A134" s="21">
        <v>330</v>
      </c>
      <c r="B134" s="2" t="s">
        <v>138</v>
      </c>
      <c r="C134" s="22">
        <v>510.6</v>
      </c>
      <c r="D134" s="22">
        <v>492.1</v>
      </c>
      <c r="E134" s="22">
        <v>489.5</v>
      </c>
      <c r="F134" s="23">
        <v>497.4</v>
      </c>
      <c r="G134" s="22">
        <v>0</v>
      </c>
      <c r="H134" s="23">
        <v>497.4</v>
      </c>
      <c r="I134" s="23">
        <v>252</v>
      </c>
      <c r="J134" s="24">
        <v>187.7</v>
      </c>
      <c r="K134" s="23">
        <v>15.6</v>
      </c>
      <c r="L134" s="24">
        <v>0</v>
      </c>
      <c r="M134" s="23">
        <v>0</v>
      </c>
      <c r="N134" s="24">
        <v>94</v>
      </c>
      <c r="O134" s="23">
        <v>9.4</v>
      </c>
      <c r="P134" s="24">
        <v>0</v>
      </c>
      <c r="Q134" s="23">
        <v>0</v>
      </c>
      <c r="R134" s="24">
        <v>386</v>
      </c>
      <c r="S134" s="23">
        <v>76.1</v>
      </c>
      <c r="T134" s="24">
        <v>0</v>
      </c>
      <c r="U134" s="25">
        <v>345929</v>
      </c>
      <c r="V134" s="26">
        <v>89.5</v>
      </c>
      <c r="W134" s="26">
        <v>850.5</v>
      </c>
      <c r="X134" s="27">
        <v>940</v>
      </c>
      <c r="Y134" s="28" t="s">
        <v>354</v>
      </c>
      <c r="Z134" s="6" t="s">
        <v>355</v>
      </c>
      <c r="AA134" s="29">
        <v>3631220</v>
      </c>
      <c r="AB134" s="30">
        <v>3645513</v>
      </c>
      <c r="AC134" s="29">
        <v>3631220</v>
      </c>
      <c r="AD134" s="31">
        <v>0</v>
      </c>
      <c r="AE134" s="29">
        <v>3631220</v>
      </c>
      <c r="AF134" s="32">
        <v>0.101</v>
      </c>
      <c r="AG134" s="29">
        <v>366753</v>
      </c>
      <c r="AH134" s="30">
        <v>363788</v>
      </c>
      <c r="AI134" s="29">
        <v>363788</v>
      </c>
      <c r="AJ134" s="33">
        <f t="shared" si="1"/>
        <v>0.1002</v>
      </c>
      <c r="AK134" s="34"/>
      <c r="AL134" s="35"/>
      <c r="AM134" s="23"/>
      <c r="AN134" s="36"/>
    </row>
    <row r="135" spans="1:40" ht="13.5">
      <c r="A135" s="21">
        <v>331</v>
      </c>
      <c r="B135" s="2" t="s">
        <v>139</v>
      </c>
      <c r="C135" s="22">
        <v>1164.1</v>
      </c>
      <c r="D135" s="22">
        <v>1176.9</v>
      </c>
      <c r="E135" s="22">
        <v>1165.4</v>
      </c>
      <c r="F135" s="23">
        <v>1176.9</v>
      </c>
      <c r="G135" s="22">
        <v>0</v>
      </c>
      <c r="H135" s="23">
        <v>1176.9</v>
      </c>
      <c r="I135" s="23">
        <v>307.4</v>
      </c>
      <c r="J135" s="24">
        <v>211.9</v>
      </c>
      <c r="K135" s="23">
        <v>17.7</v>
      </c>
      <c r="L135" s="24">
        <v>0</v>
      </c>
      <c r="M135" s="23">
        <v>0</v>
      </c>
      <c r="N135" s="24">
        <v>320</v>
      </c>
      <c r="O135" s="23">
        <v>32</v>
      </c>
      <c r="P135" s="24">
        <v>0</v>
      </c>
      <c r="Q135" s="23">
        <v>0</v>
      </c>
      <c r="R135" s="24">
        <v>400.3</v>
      </c>
      <c r="S135" s="23">
        <v>85.8</v>
      </c>
      <c r="T135" s="24">
        <v>0</v>
      </c>
      <c r="U135" s="25">
        <v>739323</v>
      </c>
      <c r="V135" s="26">
        <v>191.4</v>
      </c>
      <c r="W135" s="26">
        <v>1619.8</v>
      </c>
      <c r="X135" s="27">
        <v>1811.2</v>
      </c>
      <c r="Y135" s="28" t="s">
        <v>354</v>
      </c>
      <c r="Z135" s="6" t="s">
        <v>355</v>
      </c>
      <c r="AA135" s="29">
        <v>6996666</v>
      </c>
      <c r="AB135" s="30">
        <v>7076243</v>
      </c>
      <c r="AC135" s="29">
        <v>6996666</v>
      </c>
      <c r="AD135" s="31">
        <v>0</v>
      </c>
      <c r="AE135" s="29">
        <v>6996666</v>
      </c>
      <c r="AF135" s="32">
        <v>0.25</v>
      </c>
      <c r="AG135" s="29">
        <v>1749167</v>
      </c>
      <c r="AH135" s="30">
        <v>1370921</v>
      </c>
      <c r="AI135" s="29">
        <v>1370921</v>
      </c>
      <c r="AJ135" s="33">
        <f aca="true" t="shared" si="2" ref="AJ135:AJ198">AI135/AE135</f>
        <v>0.1959</v>
      </c>
      <c r="AK135" s="34"/>
      <c r="AL135" s="35"/>
      <c r="AN135" s="36"/>
    </row>
    <row r="136" spans="1:40" ht="13.5">
      <c r="A136" s="21">
        <v>332</v>
      </c>
      <c r="B136" s="2" t="s">
        <v>140</v>
      </c>
      <c r="C136" s="22">
        <v>297.5</v>
      </c>
      <c r="D136" s="22">
        <v>274.5</v>
      </c>
      <c r="E136" s="22">
        <v>254</v>
      </c>
      <c r="F136" s="23">
        <v>275.3</v>
      </c>
      <c r="G136" s="22">
        <v>0</v>
      </c>
      <c r="H136" s="23">
        <v>275.3</v>
      </c>
      <c r="I136" s="23">
        <v>178.3</v>
      </c>
      <c r="J136" s="24">
        <v>28.7</v>
      </c>
      <c r="K136" s="23">
        <v>2.4</v>
      </c>
      <c r="L136" s="24">
        <v>0</v>
      </c>
      <c r="M136" s="23">
        <v>0</v>
      </c>
      <c r="N136" s="24">
        <v>60</v>
      </c>
      <c r="O136" s="23">
        <v>6</v>
      </c>
      <c r="P136" s="24">
        <v>0</v>
      </c>
      <c r="Q136" s="23">
        <v>0</v>
      </c>
      <c r="R136" s="24">
        <v>141</v>
      </c>
      <c r="S136" s="23">
        <v>33.5</v>
      </c>
      <c r="T136" s="24">
        <v>0</v>
      </c>
      <c r="U136" s="25">
        <v>199192</v>
      </c>
      <c r="V136" s="26">
        <v>51.6</v>
      </c>
      <c r="W136" s="26">
        <v>495.5</v>
      </c>
      <c r="X136" s="27">
        <v>547.1</v>
      </c>
      <c r="Y136" s="28" t="s">
        <v>354</v>
      </c>
      <c r="Z136" s="6"/>
      <c r="AA136" s="29">
        <v>2113447</v>
      </c>
      <c r="AB136" s="30">
        <v>2167143</v>
      </c>
      <c r="AC136" s="29">
        <v>2113447</v>
      </c>
      <c r="AD136" s="31">
        <v>0</v>
      </c>
      <c r="AE136" s="29">
        <v>2113447</v>
      </c>
      <c r="AF136" s="32">
        <v>0.2053</v>
      </c>
      <c r="AG136" s="29">
        <v>433891</v>
      </c>
      <c r="AH136" s="30">
        <v>430300</v>
      </c>
      <c r="AI136" s="29">
        <v>430300</v>
      </c>
      <c r="AJ136" s="33">
        <f t="shared" si="2"/>
        <v>0.2036</v>
      </c>
      <c r="AK136" s="34"/>
      <c r="AL136" s="35"/>
      <c r="AN136" s="36"/>
    </row>
    <row r="137" spans="1:40" ht="13.5">
      <c r="A137" s="21">
        <v>333</v>
      </c>
      <c r="B137" s="2" t="s">
        <v>141</v>
      </c>
      <c r="C137" s="22">
        <v>1223.8</v>
      </c>
      <c r="D137" s="22">
        <v>1161.7</v>
      </c>
      <c r="E137" s="22">
        <v>1109.2</v>
      </c>
      <c r="F137" s="23">
        <v>1164.9</v>
      </c>
      <c r="G137" s="22">
        <v>0</v>
      </c>
      <c r="H137" s="23">
        <v>1164.9</v>
      </c>
      <c r="I137" s="23">
        <v>309.3</v>
      </c>
      <c r="J137" s="24">
        <v>273.1</v>
      </c>
      <c r="K137" s="23">
        <v>22.8</v>
      </c>
      <c r="L137" s="24">
        <v>0</v>
      </c>
      <c r="M137" s="23">
        <v>0</v>
      </c>
      <c r="N137" s="24">
        <v>393</v>
      </c>
      <c r="O137" s="23">
        <v>39.3</v>
      </c>
      <c r="P137" s="24">
        <v>0</v>
      </c>
      <c r="Q137" s="23">
        <v>0</v>
      </c>
      <c r="R137" s="24">
        <v>243</v>
      </c>
      <c r="S137" s="23">
        <v>51.9</v>
      </c>
      <c r="T137" s="24">
        <v>0</v>
      </c>
      <c r="U137" s="25">
        <v>648929</v>
      </c>
      <c r="V137" s="26">
        <v>168</v>
      </c>
      <c r="W137" s="26">
        <v>1588.2</v>
      </c>
      <c r="X137" s="27">
        <v>1756.2</v>
      </c>
      <c r="Y137" s="28" t="s">
        <v>354</v>
      </c>
      <c r="Z137" s="6"/>
      <c r="AA137" s="29">
        <v>6784201</v>
      </c>
      <c r="AB137" s="30">
        <v>6899704</v>
      </c>
      <c r="AC137" s="29">
        <v>6784201</v>
      </c>
      <c r="AD137" s="31">
        <v>0</v>
      </c>
      <c r="AE137" s="29">
        <v>6784201</v>
      </c>
      <c r="AF137" s="32">
        <v>0.1956</v>
      </c>
      <c r="AG137" s="29">
        <v>1326990</v>
      </c>
      <c r="AH137" s="30">
        <v>1349582</v>
      </c>
      <c r="AI137" s="29">
        <v>1326990</v>
      </c>
      <c r="AJ137" s="33">
        <f t="shared" si="2"/>
        <v>0.1956</v>
      </c>
      <c r="AK137" s="34"/>
      <c r="AL137" s="35"/>
      <c r="AN137" s="36"/>
    </row>
    <row r="138" spans="1:40" ht="13.5">
      <c r="A138" s="21">
        <v>334</v>
      </c>
      <c r="B138" s="2" t="s">
        <v>142</v>
      </c>
      <c r="C138" s="22">
        <v>212</v>
      </c>
      <c r="D138" s="22">
        <v>196.5</v>
      </c>
      <c r="E138" s="22">
        <v>233.7</v>
      </c>
      <c r="F138" s="23">
        <v>233.7</v>
      </c>
      <c r="G138" s="22">
        <v>0</v>
      </c>
      <c r="H138" s="23">
        <v>233.7</v>
      </c>
      <c r="I138" s="23">
        <v>178.7</v>
      </c>
      <c r="J138" s="24">
        <v>44.9</v>
      </c>
      <c r="K138" s="23">
        <v>3.7</v>
      </c>
      <c r="L138" s="24">
        <v>0</v>
      </c>
      <c r="M138" s="23">
        <v>0</v>
      </c>
      <c r="N138" s="24">
        <v>83</v>
      </c>
      <c r="O138" s="23">
        <v>8.3</v>
      </c>
      <c r="P138" s="24">
        <v>0</v>
      </c>
      <c r="Q138" s="23">
        <v>0</v>
      </c>
      <c r="R138" s="24">
        <v>43</v>
      </c>
      <c r="S138" s="23">
        <v>12.7</v>
      </c>
      <c r="T138" s="24">
        <v>0</v>
      </c>
      <c r="U138" s="25">
        <v>138288</v>
      </c>
      <c r="V138" s="26">
        <v>35.8</v>
      </c>
      <c r="W138" s="26">
        <v>437.1</v>
      </c>
      <c r="X138" s="27">
        <v>472.9</v>
      </c>
      <c r="Y138" s="28" t="s">
        <v>354</v>
      </c>
      <c r="Z138" s="6" t="s">
        <v>355</v>
      </c>
      <c r="AA138" s="29">
        <v>1826813</v>
      </c>
      <c r="AB138" s="30">
        <v>1855013</v>
      </c>
      <c r="AC138" s="29">
        <v>1826813</v>
      </c>
      <c r="AD138" s="31">
        <v>0</v>
      </c>
      <c r="AE138" s="29">
        <v>1826813</v>
      </c>
      <c r="AF138" s="32">
        <v>0.25</v>
      </c>
      <c r="AG138" s="29">
        <v>456703</v>
      </c>
      <c r="AH138" s="30">
        <v>408407</v>
      </c>
      <c r="AI138" s="29">
        <v>408407</v>
      </c>
      <c r="AJ138" s="33">
        <f t="shared" si="2"/>
        <v>0.2236</v>
      </c>
      <c r="AK138" s="34"/>
      <c r="AL138" s="35"/>
      <c r="AN138" s="36"/>
    </row>
    <row r="139" spans="1:40" ht="13.5">
      <c r="A139" s="21">
        <v>335</v>
      </c>
      <c r="B139" s="2" t="s">
        <v>143</v>
      </c>
      <c r="C139" s="22">
        <v>429.5</v>
      </c>
      <c r="D139" s="22">
        <v>423</v>
      </c>
      <c r="E139" s="22">
        <v>423.5</v>
      </c>
      <c r="F139" s="23">
        <v>425.3</v>
      </c>
      <c r="G139" s="22">
        <v>0</v>
      </c>
      <c r="H139" s="23">
        <v>425.3</v>
      </c>
      <c r="I139" s="23">
        <v>226.5</v>
      </c>
      <c r="J139" s="24">
        <v>82.6</v>
      </c>
      <c r="K139" s="23">
        <v>6.9</v>
      </c>
      <c r="L139" s="24">
        <v>0</v>
      </c>
      <c r="M139" s="23">
        <v>0</v>
      </c>
      <c r="N139" s="24">
        <v>90</v>
      </c>
      <c r="O139" s="23">
        <v>9</v>
      </c>
      <c r="P139" s="24">
        <v>0</v>
      </c>
      <c r="Q139" s="23">
        <v>0</v>
      </c>
      <c r="R139" s="24">
        <v>353</v>
      </c>
      <c r="S139" s="23">
        <v>62.9</v>
      </c>
      <c r="T139" s="24">
        <v>0</v>
      </c>
      <c r="U139" s="25">
        <v>175439</v>
      </c>
      <c r="V139" s="26">
        <v>45.4</v>
      </c>
      <c r="W139" s="26">
        <v>730.6</v>
      </c>
      <c r="X139" s="27">
        <v>776</v>
      </c>
      <c r="Y139" s="28" t="s">
        <v>354</v>
      </c>
      <c r="Z139" s="6"/>
      <c r="AA139" s="29">
        <v>2997688</v>
      </c>
      <c r="AB139" s="30">
        <v>3074175</v>
      </c>
      <c r="AC139" s="29">
        <v>2997688</v>
      </c>
      <c r="AD139" s="31">
        <v>0</v>
      </c>
      <c r="AE139" s="29">
        <v>2997688</v>
      </c>
      <c r="AF139" s="32">
        <v>0.1631</v>
      </c>
      <c r="AG139" s="29">
        <v>488923</v>
      </c>
      <c r="AH139" s="40">
        <v>380000</v>
      </c>
      <c r="AI139" s="29">
        <v>380000</v>
      </c>
      <c r="AJ139" s="33">
        <f t="shared" si="2"/>
        <v>0.1268</v>
      </c>
      <c r="AK139" s="34"/>
      <c r="AL139" s="35"/>
      <c r="AN139" s="36"/>
    </row>
    <row r="140" spans="1:40" ht="13.5">
      <c r="A140" s="21">
        <v>336</v>
      </c>
      <c r="B140" s="2" t="s">
        <v>144</v>
      </c>
      <c r="C140" s="22">
        <v>1116.7</v>
      </c>
      <c r="D140" s="22">
        <v>1136</v>
      </c>
      <c r="E140" s="22">
        <v>1104.7</v>
      </c>
      <c r="F140" s="23">
        <v>1136</v>
      </c>
      <c r="G140" s="22">
        <v>0</v>
      </c>
      <c r="H140" s="23">
        <v>1136</v>
      </c>
      <c r="I140" s="23">
        <v>313.5</v>
      </c>
      <c r="J140" s="24">
        <v>436.4</v>
      </c>
      <c r="K140" s="23">
        <v>36.4</v>
      </c>
      <c r="L140" s="24">
        <v>0</v>
      </c>
      <c r="M140" s="23">
        <v>0</v>
      </c>
      <c r="N140" s="24">
        <v>197</v>
      </c>
      <c r="O140" s="23">
        <v>19.7</v>
      </c>
      <c r="P140" s="24">
        <v>0</v>
      </c>
      <c r="Q140" s="23">
        <v>0</v>
      </c>
      <c r="R140" s="24">
        <v>392</v>
      </c>
      <c r="S140" s="23">
        <v>64.6</v>
      </c>
      <c r="T140" s="24">
        <v>0</v>
      </c>
      <c r="U140" s="25">
        <v>544946</v>
      </c>
      <c r="V140" s="26">
        <v>141.1</v>
      </c>
      <c r="W140" s="26">
        <v>1570.2</v>
      </c>
      <c r="X140" s="27">
        <v>1711.3</v>
      </c>
      <c r="Y140" s="28" t="s">
        <v>354</v>
      </c>
      <c r="Z140" s="6" t="s">
        <v>355</v>
      </c>
      <c r="AA140" s="29">
        <v>6610752</v>
      </c>
      <c r="AB140" s="30">
        <v>6610752</v>
      </c>
      <c r="AC140" s="29">
        <v>6610752</v>
      </c>
      <c r="AD140" s="31">
        <v>0</v>
      </c>
      <c r="AE140" s="29">
        <v>6610752</v>
      </c>
      <c r="AF140" s="32">
        <v>0.25</v>
      </c>
      <c r="AG140" s="29">
        <v>1652688</v>
      </c>
      <c r="AH140" s="30">
        <v>1651626</v>
      </c>
      <c r="AI140" s="29">
        <v>1651626</v>
      </c>
      <c r="AJ140" s="33">
        <f t="shared" si="2"/>
        <v>0.2498</v>
      </c>
      <c r="AK140" s="34"/>
      <c r="AL140" s="35"/>
      <c r="AN140" s="36"/>
    </row>
    <row r="141" spans="1:40" ht="13.5">
      <c r="A141" s="21">
        <v>337</v>
      </c>
      <c r="B141" s="2" t="s">
        <v>145</v>
      </c>
      <c r="C141" s="22">
        <v>861.5</v>
      </c>
      <c r="D141" s="22">
        <v>905.5</v>
      </c>
      <c r="E141" s="22">
        <v>904.4</v>
      </c>
      <c r="F141" s="23">
        <v>905.5</v>
      </c>
      <c r="G141" s="22">
        <v>0</v>
      </c>
      <c r="H141" s="23">
        <v>905.5</v>
      </c>
      <c r="I141" s="23">
        <v>325.3</v>
      </c>
      <c r="J141" s="24">
        <v>329.1</v>
      </c>
      <c r="K141" s="23">
        <v>27.4</v>
      </c>
      <c r="L141" s="24">
        <v>0</v>
      </c>
      <c r="M141" s="23">
        <v>0</v>
      </c>
      <c r="N141" s="24">
        <v>234</v>
      </c>
      <c r="O141" s="23">
        <v>23.4</v>
      </c>
      <c r="P141" s="24">
        <v>0</v>
      </c>
      <c r="Q141" s="23">
        <v>0</v>
      </c>
      <c r="R141" s="24">
        <v>638</v>
      </c>
      <c r="S141" s="23">
        <v>95.1</v>
      </c>
      <c r="T141" s="24">
        <v>0</v>
      </c>
      <c r="U141" s="25">
        <v>483264</v>
      </c>
      <c r="V141" s="26">
        <v>125.1</v>
      </c>
      <c r="W141" s="26">
        <v>1376.7</v>
      </c>
      <c r="X141" s="27">
        <v>1501.8</v>
      </c>
      <c r="Y141" s="28" t="s">
        <v>354</v>
      </c>
      <c r="Z141" s="6" t="s">
        <v>355</v>
      </c>
      <c r="AA141" s="29">
        <v>5801453</v>
      </c>
      <c r="AB141" s="30">
        <v>5823473</v>
      </c>
      <c r="AC141" s="29">
        <v>5801453</v>
      </c>
      <c r="AD141" s="31">
        <v>0</v>
      </c>
      <c r="AE141" s="29">
        <v>5801453</v>
      </c>
      <c r="AF141" s="32">
        <v>0.25</v>
      </c>
      <c r="AG141" s="29">
        <v>1450363</v>
      </c>
      <c r="AH141" s="30">
        <v>1451426</v>
      </c>
      <c r="AI141" s="29">
        <v>1450363</v>
      </c>
      <c r="AJ141" s="33">
        <f t="shared" si="2"/>
        <v>0.25</v>
      </c>
      <c r="AK141" s="34"/>
      <c r="AL141" s="35"/>
      <c r="AN141" s="36"/>
    </row>
    <row r="142" spans="1:40" ht="13.5">
      <c r="A142" s="21">
        <v>338</v>
      </c>
      <c r="B142" s="2" t="s">
        <v>146</v>
      </c>
      <c r="C142" s="22">
        <v>433.5</v>
      </c>
      <c r="D142" s="22">
        <v>432</v>
      </c>
      <c r="E142" s="22">
        <v>430.5</v>
      </c>
      <c r="F142" s="23">
        <v>432</v>
      </c>
      <c r="G142" s="22">
        <v>0</v>
      </c>
      <c r="H142" s="23">
        <v>432</v>
      </c>
      <c r="I142" s="23">
        <v>229.1</v>
      </c>
      <c r="J142" s="24">
        <v>67.3</v>
      </c>
      <c r="K142" s="23">
        <v>5.6</v>
      </c>
      <c r="L142" s="24">
        <v>0</v>
      </c>
      <c r="M142" s="23">
        <v>0</v>
      </c>
      <c r="N142" s="24">
        <v>77</v>
      </c>
      <c r="O142" s="23">
        <v>7.7</v>
      </c>
      <c r="P142" s="24">
        <v>0</v>
      </c>
      <c r="Q142" s="23">
        <v>0</v>
      </c>
      <c r="R142" s="24">
        <v>190</v>
      </c>
      <c r="S142" s="23">
        <v>33.9</v>
      </c>
      <c r="T142" s="24">
        <v>0</v>
      </c>
      <c r="U142" s="25">
        <v>213041</v>
      </c>
      <c r="V142" s="26">
        <v>55.1</v>
      </c>
      <c r="W142" s="26">
        <v>708.3</v>
      </c>
      <c r="X142" s="27">
        <v>763.4</v>
      </c>
      <c r="Y142" s="28" t="s">
        <v>354</v>
      </c>
      <c r="Z142" s="6"/>
      <c r="AA142" s="29">
        <v>2949014</v>
      </c>
      <c r="AB142" s="30">
        <v>2978373</v>
      </c>
      <c r="AC142" s="29">
        <v>2949014</v>
      </c>
      <c r="AD142" s="31">
        <v>-1328</v>
      </c>
      <c r="AE142" s="29">
        <v>2947686</v>
      </c>
      <c r="AF142" s="32">
        <v>0.2053</v>
      </c>
      <c r="AG142" s="29">
        <v>605433</v>
      </c>
      <c r="AH142" s="30">
        <v>545000</v>
      </c>
      <c r="AI142" s="29">
        <v>545000</v>
      </c>
      <c r="AJ142" s="33">
        <f t="shared" si="2"/>
        <v>0.1849</v>
      </c>
      <c r="AK142" s="34"/>
      <c r="AL142" s="35"/>
      <c r="AN142" s="36"/>
    </row>
    <row r="143" spans="1:40" ht="13.5">
      <c r="A143" s="21">
        <v>339</v>
      </c>
      <c r="B143" s="2" t="s">
        <v>147</v>
      </c>
      <c r="C143" s="22">
        <v>501.6</v>
      </c>
      <c r="D143" s="22">
        <v>517.5</v>
      </c>
      <c r="E143" s="22">
        <v>492.5</v>
      </c>
      <c r="F143" s="23">
        <v>517.5</v>
      </c>
      <c r="G143" s="22">
        <v>0</v>
      </c>
      <c r="H143" s="23">
        <v>517.5</v>
      </c>
      <c r="I143" s="23">
        <v>258.4</v>
      </c>
      <c r="J143" s="24">
        <v>198.9</v>
      </c>
      <c r="K143" s="23">
        <v>16.6</v>
      </c>
      <c r="L143" s="24">
        <v>0</v>
      </c>
      <c r="M143" s="23">
        <v>0</v>
      </c>
      <c r="N143" s="24">
        <v>84</v>
      </c>
      <c r="O143" s="23">
        <v>8.4</v>
      </c>
      <c r="P143" s="24">
        <v>0</v>
      </c>
      <c r="Q143" s="23">
        <v>0</v>
      </c>
      <c r="R143" s="24">
        <v>283</v>
      </c>
      <c r="S143" s="23">
        <v>46.2</v>
      </c>
      <c r="T143" s="24">
        <v>0</v>
      </c>
      <c r="U143" s="25">
        <v>274598</v>
      </c>
      <c r="V143" s="26">
        <v>71.1</v>
      </c>
      <c r="W143" s="26">
        <v>847.1</v>
      </c>
      <c r="X143" s="27">
        <v>918.2</v>
      </c>
      <c r="Y143" s="28" t="s">
        <v>354</v>
      </c>
      <c r="Z143" s="6"/>
      <c r="AA143" s="29">
        <v>3547007</v>
      </c>
      <c r="AB143" s="30">
        <v>3595294</v>
      </c>
      <c r="AC143" s="29">
        <v>3547007</v>
      </c>
      <c r="AD143" s="31">
        <v>0</v>
      </c>
      <c r="AE143" s="29">
        <v>3547007</v>
      </c>
      <c r="AF143" s="32">
        <v>0.2079</v>
      </c>
      <c r="AG143" s="29">
        <v>737423</v>
      </c>
      <c r="AH143" s="30">
        <v>599000</v>
      </c>
      <c r="AI143" s="29">
        <v>599000</v>
      </c>
      <c r="AJ143" s="33">
        <f t="shared" si="2"/>
        <v>0.1689</v>
      </c>
      <c r="AK143" s="34"/>
      <c r="AL143" s="35"/>
      <c r="AN143" s="36"/>
    </row>
    <row r="144" spans="1:40" ht="13.5">
      <c r="A144" s="21">
        <v>340</v>
      </c>
      <c r="B144" s="2" t="s">
        <v>148</v>
      </c>
      <c r="C144" s="22">
        <v>936.6</v>
      </c>
      <c r="D144" s="22">
        <v>958.5</v>
      </c>
      <c r="E144" s="22">
        <v>945.1</v>
      </c>
      <c r="F144" s="23">
        <v>958.5</v>
      </c>
      <c r="G144" s="22">
        <v>0</v>
      </c>
      <c r="H144" s="23">
        <v>958.5</v>
      </c>
      <c r="I144" s="23">
        <v>326</v>
      </c>
      <c r="J144" s="24">
        <v>243.2</v>
      </c>
      <c r="K144" s="23">
        <v>20.3</v>
      </c>
      <c r="L144" s="24">
        <v>0</v>
      </c>
      <c r="M144" s="23">
        <v>0</v>
      </c>
      <c r="N144" s="24">
        <v>130</v>
      </c>
      <c r="O144" s="23">
        <v>13</v>
      </c>
      <c r="P144" s="24">
        <v>0</v>
      </c>
      <c r="Q144" s="23">
        <v>0</v>
      </c>
      <c r="R144" s="24">
        <v>613</v>
      </c>
      <c r="S144" s="23">
        <v>75.6</v>
      </c>
      <c r="T144" s="24">
        <v>0</v>
      </c>
      <c r="U144" s="25">
        <v>480612</v>
      </c>
      <c r="V144" s="26">
        <v>124.4</v>
      </c>
      <c r="W144" s="26">
        <v>1393.4</v>
      </c>
      <c r="X144" s="27">
        <v>1517.8</v>
      </c>
      <c r="Y144" s="28" t="s">
        <v>354</v>
      </c>
      <c r="Z144" s="6"/>
      <c r="AA144" s="29">
        <v>5863261</v>
      </c>
      <c r="AB144" s="30">
        <v>5960995</v>
      </c>
      <c r="AC144" s="29">
        <v>5863261</v>
      </c>
      <c r="AD144" s="31">
        <v>0</v>
      </c>
      <c r="AE144" s="29">
        <v>5863261</v>
      </c>
      <c r="AF144" s="32">
        <v>0.25</v>
      </c>
      <c r="AG144" s="29">
        <v>1465815</v>
      </c>
      <c r="AH144" s="30">
        <v>1402700</v>
      </c>
      <c r="AI144" s="29">
        <v>1402700</v>
      </c>
      <c r="AJ144" s="33">
        <f t="shared" si="2"/>
        <v>0.2392</v>
      </c>
      <c r="AK144" s="34"/>
      <c r="AL144" s="35"/>
      <c r="AN144" s="36"/>
    </row>
    <row r="145" spans="1:40" ht="13.5">
      <c r="A145" s="21">
        <v>341</v>
      </c>
      <c r="B145" s="2" t="s">
        <v>149</v>
      </c>
      <c r="C145" s="22">
        <v>666</v>
      </c>
      <c r="D145" s="22">
        <v>650.7</v>
      </c>
      <c r="E145" s="22">
        <v>637.4</v>
      </c>
      <c r="F145" s="23">
        <v>651.4</v>
      </c>
      <c r="G145" s="22">
        <v>15</v>
      </c>
      <c r="H145" s="23">
        <v>666.4</v>
      </c>
      <c r="I145" s="23">
        <v>296.9</v>
      </c>
      <c r="J145" s="24">
        <v>228.9</v>
      </c>
      <c r="K145" s="23">
        <v>19.1</v>
      </c>
      <c r="L145" s="24">
        <v>0</v>
      </c>
      <c r="M145" s="23">
        <v>0</v>
      </c>
      <c r="N145" s="24">
        <v>174</v>
      </c>
      <c r="O145" s="23">
        <v>17.4</v>
      </c>
      <c r="P145" s="24">
        <v>0</v>
      </c>
      <c r="Q145" s="23">
        <v>0</v>
      </c>
      <c r="R145" s="24">
        <v>350</v>
      </c>
      <c r="S145" s="23">
        <v>52.7</v>
      </c>
      <c r="T145" s="24">
        <v>0</v>
      </c>
      <c r="U145" s="25">
        <v>379267</v>
      </c>
      <c r="V145" s="26">
        <v>98.2</v>
      </c>
      <c r="W145" s="26">
        <v>1052.5</v>
      </c>
      <c r="X145" s="27">
        <v>1150.7</v>
      </c>
      <c r="Y145" s="28" t="s">
        <v>354</v>
      </c>
      <c r="Z145" s="6"/>
      <c r="AA145" s="29">
        <v>4445154</v>
      </c>
      <c r="AB145" s="30">
        <v>4828364</v>
      </c>
      <c r="AC145" s="29">
        <v>4445154</v>
      </c>
      <c r="AD145" s="31">
        <v>0</v>
      </c>
      <c r="AE145" s="29">
        <v>4445154</v>
      </c>
      <c r="AF145" s="32">
        <v>0.2042</v>
      </c>
      <c r="AG145" s="29">
        <v>907700</v>
      </c>
      <c r="AH145" s="30">
        <v>985952</v>
      </c>
      <c r="AI145" s="29">
        <v>907700</v>
      </c>
      <c r="AJ145" s="33">
        <f t="shared" si="2"/>
        <v>0.2042</v>
      </c>
      <c r="AK145" s="34"/>
      <c r="AL145" s="35"/>
      <c r="AN145" s="36"/>
    </row>
    <row r="146" spans="1:40" ht="13.5">
      <c r="A146" s="21">
        <v>342</v>
      </c>
      <c r="B146" s="2" t="s">
        <v>150</v>
      </c>
      <c r="C146" s="22">
        <v>544</v>
      </c>
      <c r="D146" s="22">
        <v>530.6</v>
      </c>
      <c r="E146" s="22">
        <v>547.1</v>
      </c>
      <c r="F146" s="23">
        <v>547.1</v>
      </c>
      <c r="G146" s="22">
        <v>0</v>
      </c>
      <c r="H146" s="23">
        <v>547.1</v>
      </c>
      <c r="I146" s="23">
        <v>267.4</v>
      </c>
      <c r="J146" s="24">
        <v>145.6</v>
      </c>
      <c r="K146" s="23">
        <v>12.1</v>
      </c>
      <c r="L146" s="24">
        <v>0</v>
      </c>
      <c r="M146" s="23">
        <v>0</v>
      </c>
      <c r="N146" s="24">
        <v>86</v>
      </c>
      <c r="O146" s="23">
        <v>8.6</v>
      </c>
      <c r="P146" s="24">
        <v>0</v>
      </c>
      <c r="Q146" s="23">
        <v>0</v>
      </c>
      <c r="R146" s="24">
        <v>308</v>
      </c>
      <c r="S146" s="23">
        <v>46.9</v>
      </c>
      <c r="T146" s="24">
        <v>0</v>
      </c>
      <c r="U146" s="25">
        <v>343328</v>
      </c>
      <c r="V146" s="26">
        <v>88.9</v>
      </c>
      <c r="W146" s="26">
        <v>882.1</v>
      </c>
      <c r="X146" s="27">
        <v>971</v>
      </c>
      <c r="Y146" s="28" t="s">
        <v>354</v>
      </c>
      <c r="Z146" s="6"/>
      <c r="AA146" s="29">
        <v>3750973</v>
      </c>
      <c r="AB146" s="30">
        <v>3784581</v>
      </c>
      <c r="AC146" s="29">
        <v>3750973</v>
      </c>
      <c r="AD146" s="31">
        <v>0</v>
      </c>
      <c r="AE146" s="29">
        <v>3750973</v>
      </c>
      <c r="AF146" s="32">
        <v>0.1949</v>
      </c>
      <c r="AG146" s="29">
        <v>731065</v>
      </c>
      <c r="AH146" s="40">
        <v>580000</v>
      </c>
      <c r="AI146" s="29">
        <v>580000</v>
      </c>
      <c r="AJ146" s="33">
        <f t="shared" si="2"/>
        <v>0.1546</v>
      </c>
      <c r="AK146" s="34"/>
      <c r="AL146" s="35"/>
      <c r="AN146" s="36"/>
    </row>
    <row r="147" spans="1:40" ht="13.5">
      <c r="A147" s="21">
        <v>343</v>
      </c>
      <c r="B147" s="2" t="s">
        <v>151</v>
      </c>
      <c r="C147" s="22">
        <v>1009.5</v>
      </c>
      <c r="D147" s="22">
        <v>994.5</v>
      </c>
      <c r="E147" s="22">
        <v>972.5</v>
      </c>
      <c r="F147" s="23">
        <v>994.5</v>
      </c>
      <c r="G147" s="22">
        <v>8.5</v>
      </c>
      <c r="H147" s="23">
        <v>1003</v>
      </c>
      <c r="I147" s="23">
        <v>325</v>
      </c>
      <c r="J147" s="24">
        <v>294.2</v>
      </c>
      <c r="K147" s="23">
        <v>24.5</v>
      </c>
      <c r="L147" s="24">
        <v>0</v>
      </c>
      <c r="M147" s="23">
        <v>0</v>
      </c>
      <c r="N147" s="24">
        <v>185</v>
      </c>
      <c r="O147" s="23">
        <v>18.5</v>
      </c>
      <c r="P147" s="24">
        <v>0</v>
      </c>
      <c r="Q147" s="23">
        <v>0</v>
      </c>
      <c r="R147" s="24">
        <v>705</v>
      </c>
      <c r="S147" s="23">
        <v>100.7</v>
      </c>
      <c r="T147" s="24">
        <v>0</v>
      </c>
      <c r="U147" s="25">
        <v>519711</v>
      </c>
      <c r="V147" s="26">
        <v>134.5</v>
      </c>
      <c r="W147" s="26">
        <v>1471.7</v>
      </c>
      <c r="X147" s="27">
        <v>1606.2</v>
      </c>
      <c r="Y147" s="28" t="s">
        <v>354</v>
      </c>
      <c r="Z147" s="6" t="s">
        <v>355</v>
      </c>
      <c r="AA147" s="29">
        <v>6204751</v>
      </c>
      <c r="AB147" s="30">
        <v>6247630</v>
      </c>
      <c r="AC147" s="29">
        <v>6204751</v>
      </c>
      <c r="AD147" s="31">
        <v>-1071</v>
      </c>
      <c r="AE147" s="29">
        <v>6203680</v>
      </c>
      <c r="AF147" s="32">
        <v>0.2456</v>
      </c>
      <c r="AG147" s="29">
        <v>1523887</v>
      </c>
      <c r="AH147" s="30">
        <v>1499000</v>
      </c>
      <c r="AI147" s="29">
        <v>1499000</v>
      </c>
      <c r="AJ147" s="33">
        <f t="shared" si="2"/>
        <v>0.2416</v>
      </c>
      <c r="AK147" s="34"/>
      <c r="AL147" s="35"/>
      <c r="AN147" s="36"/>
    </row>
    <row r="148" spans="1:40" ht="13.5">
      <c r="A148" s="21">
        <v>344</v>
      </c>
      <c r="B148" s="2" t="s">
        <v>152</v>
      </c>
      <c r="C148" s="22">
        <v>392</v>
      </c>
      <c r="D148" s="22">
        <v>394</v>
      </c>
      <c r="E148" s="22">
        <v>390.5</v>
      </c>
      <c r="F148" s="23">
        <v>394</v>
      </c>
      <c r="G148" s="22">
        <v>7</v>
      </c>
      <c r="H148" s="23">
        <v>401</v>
      </c>
      <c r="I148" s="23">
        <v>217.1</v>
      </c>
      <c r="J148" s="24">
        <v>150.4</v>
      </c>
      <c r="K148" s="23">
        <v>12.5</v>
      </c>
      <c r="L148" s="24">
        <v>0</v>
      </c>
      <c r="M148" s="23">
        <v>0</v>
      </c>
      <c r="N148" s="24">
        <v>159</v>
      </c>
      <c r="O148" s="23">
        <v>15.9</v>
      </c>
      <c r="P148" s="24">
        <v>0</v>
      </c>
      <c r="Q148" s="23">
        <v>0</v>
      </c>
      <c r="R148" s="24">
        <v>91</v>
      </c>
      <c r="S148" s="23">
        <v>18.2</v>
      </c>
      <c r="T148" s="24">
        <v>0</v>
      </c>
      <c r="U148" s="25">
        <v>185127</v>
      </c>
      <c r="V148" s="26">
        <v>47.9</v>
      </c>
      <c r="W148" s="26">
        <v>664.7</v>
      </c>
      <c r="X148" s="27">
        <v>712.6</v>
      </c>
      <c r="Y148" s="28" t="s">
        <v>354</v>
      </c>
      <c r="Z148" s="6" t="s">
        <v>355</v>
      </c>
      <c r="AA148" s="29">
        <v>2752774</v>
      </c>
      <c r="AB148" s="30">
        <v>2782519</v>
      </c>
      <c r="AC148" s="29">
        <v>2752774</v>
      </c>
      <c r="AD148" s="31">
        <v>0</v>
      </c>
      <c r="AE148" s="29">
        <v>2752774</v>
      </c>
      <c r="AF148" s="32">
        <v>0.25</v>
      </c>
      <c r="AG148" s="29">
        <v>688194</v>
      </c>
      <c r="AH148" s="30">
        <v>388044</v>
      </c>
      <c r="AI148" s="29">
        <v>388044</v>
      </c>
      <c r="AJ148" s="33">
        <f t="shared" si="2"/>
        <v>0.141</v>
      </c>
      <c r="AK148" s="34"/>
      <c r="AL148" s="35"/>
      <c r="AN148" s="36"/>
    </row>
    <row r="149" spans="1:40" ht="13.5">
      <c r="A149" s="21">
        <v>345</v>
      </c>
      <c r="B149" s="2" t="s">
        <v>153</v>
      </c>
      <c r="C149" s="22">
        <v>3263.6</v>
      </c>
      <c r="D149" s="22">
        <v>3319.8</v>
      </c>
      <c r="E149" s="22">
        <v>3257.2</v>
      </c>
      <c r="F149" s="23">
        <v>3319.8</v>
      </c>
      <c r="G149" s="22">
        <v>12.5</v>
      </c>
      <c r="H149" s="23">
        <v>3332.3</v>
      </c>
      <c r="I149" s="23">
        <v>210.6</v>
      </c>
      <c r="J149" s="24">
        <v>717.4</v>
      </c>
      <c r="K149" s="23">
        <v>59.8</v>
      </c>
      <c r="L149" s="24">
        <v>0</v>
      </c>
      <c r="M149" s="23">
        <v>0</v>
      </c>
      <c r="N149" s="24">
        <v>460</v>
      </c>
      <c r="O149" s="23">
        <v>46</v>
      </c>
      <c r="P149" s="24">
        <v>0</v>
      </c>
      <c r="Q149" s="23">
        <v>0</v>
      </c>
      <c r="R149" s="24">
        <v>1362</v>
      </c>
      <c r="S149" s="23">
        <v>147.9</v>
      </c>
      <c r="T149" s="24">
        <v>0</v>
      </c>
      <c r="U149" s="25">
        <v>1972699</v>
      </c>
      <c r="V149" s="26">
        <v>510.7</v>
      </c>
      <c r="W149" s="26">
        <v>3796.6</v>
      </c>
      <c r="X149" s="27">
        <v>4307.3</v>
      </c>
      <c r="Y149" s="28" t="s">
        <v>354</v>
      </c>
      <c r="Z149" s="6"/>
      <c r="AA149" s="29">
        <v>16639100</v>
      </c>
      <c r="AB149" s="30">
        <v>16679275</v>
      </c>
      <c r="AC149" s="29">
        <v>16639100</v>
      </c>
      <c r="AD149" s="31">
        <v>-1649</v>
      </c>
      <c r="AE149" s="29">
        <v>16637451</v>
      </c>
      <c r="AF149" s="32">
        <v>0.25</v>
      </c>
      <c r="AG149" s="29">
        <v>4159775</v>
      </c>
      <c r="AH149" s="30">
        <v>3902023</v>
      </c>
      <c r="AI149" s="29">
        <v>3902023</v>
      </c>
      <c r="AJ149" s="33">
        <f t="shared" si="2"/>
        <v>0.2345</v>
      </c>
      <c r="AK149" s="34"/>
      <c r="AL149" s="35"/>
      <c r="AN149" s="36"/>
    </row>
    <row r="150" spans="1:40" ht="13.5">
      <c r="A150" s="21">
        <v>346</v>
      </c>
      <c r="B150" s="2" t="s">
        <v>154</v>
      </c>
      <c r="C150" s="22">
        <v>618</v>
      </c>
      <c r="D150" s="22">
        <v>609.5</v>
      </c>
      <c r="E150" s="22">
        <v>595.9</v>
      </c>
      <c r="F150" s="23">
        <v>609.5</v>
      </c>
      <c r="G150" s="22">
        <v>0</v>
      </c>
      <c r="H150" s="23">
        <v>609.5</v>
      </c>
      <c r="I150" s="23">
        <v>284.1</v>
      </c>
      <c r="J150" s="24">
        <v>187.6</v>
      </c>
      <c r="K150" s="23">
        <v>15.6</v>
      </c>
      <c r="L150" s="24">
        <v>0</v>
      </c>
      <c r="M150" s="23">
        <v>0</v>
      </c>
      <c r="N150" s="24">
        <v>184</v>
      </c>
      <c r="O150" s="23">
        <v>18.4</v>
      </c>
      <c r="P150" s="24">
        <v>0</v>
      </c>
      <c r="Q150" s="23">
        <v>0</v>
      </c>
      <c r="R150" s="24">
        <v>340</v>
      </c>
      <c r="S150" s="23">
        <v>65.9</v>
      </c>
      <c r="T150" s="24">
        <v>0</v>
      </c>
      <c r="U150" s="25">
        <v>312644</v>
      </c>
      <c r="V150" s="26">
        <v>80.9</v>
      </c>
      <c r="W150" s="26">
        <v>993.5</v>
      </c>
      <c r="X150" s="27">
        <v>1074.4</v>
      </c>
      <c r="Y150" s="28" t="s">
        <v>354</v>
      </c>
      <c r="Z150" s="6" t="s">
        <v>355</v>
      </c>
      <c r="AA150" s="29">
        <v>4150407</v>
      </c>
      <c r="AB150" s="30">
        <v>4153884</v>
      </c>
      <c r="AC150" s="29">
        <v>4150407</v>
      </c>
      <c r="AD150" s="31">
        <v>0</v>
      </c>
      <c r="AE150" s="29">
        <v>4150407</v>
      </c>
      <c r="AF150" s="32">
        <v>0.2051</v>
      </c>
      <c r="AG150" s="29">
        <v>851248</v>
      </c>
      <c r="AH150" s="30">
        <v>846574</v>
      </c>
      <c r="AI150" s="29">
        <v>846574</v>
      </c>
      <c r="AJ150" s="33">
        <f t="shared" si="2"/>
        <v>0.204</v>
      </c>
      <c r="AK150" s="34"/>
      <c r="AL150" s="35"/>
      <c r="AN150" s="36"/>
    </row>
    <row r="151" spans="1:40" ht="13.5">
      <c r="A151" s="21">
        <v>347</v>
      </c>
      <c r="B151" s="2" t="s">
        <v>155</v>
      </c>
      <c r="C151" s="22">
        <v>279</v>
      </c>
      <c r="D151" s="22">
        <v>285.5</v>
      </c>
      <c r="E151" s="22">
        <v>308.2</v>
      </c>
      <c r="F151" s="23">
        <v>308.2</v>
      </c>
      <c r="G151" s="22">
        <v>4.5</v>
      </c>
      <c r="H151" s="23">
        <v>312.7</v>
      </c>
      <c r="I151" s="23">
        <v>179.3</v>
      </c>
      <c r="J151" s="24">
        <v>37.6</v>
      </c>
      <c r="K151" s="23">
        <v>3.1</v>
      </c>
      <c r="L151" s="24">
        <v>152</v>
      </c>
      <c r="M151" s="23">
        <v>5.1</v>
      </c>
      <c r="N151" s="24">
        <v>107</v>
      </c>
      <c r="O151" s="23">
        <v>10.7</v>
      </c>
      <c r="P151" s="24">
        <v>0</v>
      </c>
      <c r="Q151" s="23">
        <v>0</v>
      </c>
      <c r="R151" s="24">
        <v>162</v>
      </c>
      <c r="S151" s="23">
        <v>37.8</v>
      </c>
      <c r="T151" s="24">
        <v>0</v>
      </c>
      <c r="U151" s="25">
        <v>232688</v>
      </c>
      <c r="V151" s="26">
        <v>60.2</v>
      </c>
      <c r="W151" s="26">
        <v>548.7</v>
      </c>
      <c r="X151" s="27">
        <v>608.9</v>
      </c>
      <c r="Y151" s="28" t="s">
        <v>354</v>
      </c>
      <c r="Z151" s="6" t="s">
        <v>355</v>
      </c>
      <c r="AA151" s="29">
        <v>2352181</v>
      </c>
      <c r="AB151" s="30">
        <v>2390038</v>
      </c>
      <c r="AC151" s="29">
        <v>2352181</v>
      </c>
      <c r="AD151" s="31">
        <v>0</v>
      </c>
      <c r="AE151" s="29">
        <v>2352181</v>
      </c>
      <c r="AF151" s="32">
        <v>0.16</v>
      </c>
      <c r="AG151" s="29">
        <v>376349</v>
      </c>
      <c r="AH151" s="30">
        <v>366398</v>
      </c>
      <c r="AI151" s="29">
        <v>366398</v>
      </c>
      <c r="AJ151" s="33">
        <f t="shared" si="2"/>
        <v>0.1558</v>
      </c>
      <c r="AK151" s="34"/>
      <c r="AL151" s="35"/>
      <c r="AN151" s="36"/>
    </row>
    <row r="152" spans="1:40" ht="13.5">
      <c r="A152" s="21">
        <v>348</v>
      </c>
      <c r="B152" s="2" t="s">
        <v>156</v>
      </c>
      <c r="C152" s="22">
        <v>1309</v>
      </c>
      <c r="D152" s="22">
        <v>1288.7</v>
      </c>
      <c r="E152" s="22">
        <v>1276.8</v>
      </c>
      <c r="F152" s="23">
        <v>1291.5</v>
      </c>
      <c r="G152" s="22">
        <v>20</v>
      </c>
      <c r="H152" s="23">
        <v>1311.5</v>
      </c>
      <c r="I152" s="23">
        <v>278.8</v>
      </c>
      <c r="J152" s="24">
        <v>110.7</v>
      </c>
      <c r="K152" s="23">
        <v>9.2</v>
      </c>
      <c r="L152" s="24">
        <v>0</v>
      </c>
      <c r="M152" s="23">
        <v>0</v>
      </c>
      <c r="N152" s="24">
        <v>142</v>
      </c>
      <c r="O152" s="23">
        <v>14.2</v>
      </c>
      <c r="P152" s="24">
        <v>295</v>
      </c>
      <c r="Q152" s="23">
        <v>73.8</v>
      </c>
      <c r="R152" s="24">
        <v>539.1</v>
      </c>
      <c r="S152" s="23">
        <v>79.9</v>
      </c>
      <c r="T152" s="24">
        <v>0</v>
      </c>
      <c r="U152" s="25">
        <v>704229</v>
      </c>
      <c r="V152" s="26">
        <v>182.3</v>
      </c>
      <c r="W152" s="26">
        <v>1767.4</v>
      </c>
      <c r="X152" s="27">
        <v>1949.7</v>
      </c>
      <c r="Y152" s="28" t="s">
        <v>354</v>
      </c>
      <c r="Z152" s="6"/>
      <c r="AA152" s="29">
        <v>7531691</v>
      </c>
      <c r="AB152" s="30">
        <v>7536713</v>
      </c>
      <c r="AC152" s="29">
        <v>7531691</v>
      </c>
      <c r="AD152" s="31">
        <v>0</v>
      </c>
      <c r="AE152" s="29">
        <v>7531691</v>
      </c>
      <c r="AF152" s="32">
        <v>0.25</v>
      </c>
      <c r="AG152" s="29">
        <v>1882923</v>
      </c>
      <c r="AH152" s="30">
        <v>1884178</v>
      </c>
      <c r="AI152" s="29">
        <v>1882923</v>
      </c>
      <c r="AJ152" s="33">
        <f t="shared" si="2"/>
        <v>0.25</v>
      </c>
      <c r="AK152" s="34"/>
      <c r="AL152" s="35"/>
      <c r="AN152" s="36"/>
    </row>
    <row r="153" spans="1:40" ht="13.5">
      <c r="A153" s="21">
        <v>349</v>
      </c>
      <c r="B153" s="2" t="s">
        <v>157</v>
      </c>
      <c r="C153" s="22">
        <v>329</v>
      </c>
      <c r="D153" s="22">
        <v>326.6</v>
      </c>
      <c r="E153" s="22">
        <v>316</v>
      </c>
      <c r="F153" s="23">
        <v>326.6</v>
      </c>
      <c r="G153" s="22">
        <v>0</v>
      </c>
      <c r="H153" s="23">
        <v>326.6</v>
      </c>
      <c r="I153" s="23">
        <v>185.6</v>
      </c>
      <c r="J153" s="24">
        <v>87.7</v>
      </c>
      <c r="K153" s="23">
        <v>7.3</v>
      </c>
      <c r="L153" s="24">
        <v>0</v>
      </c>
      <c r="M153" s="23">
        <v>0</v>
      </c>
      <c r="N153" s="24">
        <v>127</v>
      </c>
      <c r="O153" s="23">
        <v>12.7</v>
      </c>
      <c r="P153" s="24">
        <v>0</v>
      </c>
      <c r="Q153" s="23">
        <v>0</v>
      </c>
      <c r="R153" s="24">
        <v>71</v>
      </c>
      <c r="S153" s="23">
        <v>18.5</v>
      </c>
      <c r="T153" s="24">
        <v>0</v>
      </c>
      <c r="U153" s="25">
        <v>182466</v>
      </c>
      <c r="V153" s="26">
        <v>47.2</v>
      </c>
      <c r="W153" s="26">
        <v>550.7</v>
      </c>
      <c r="X153" s="27">
        <v>597.9</v>
      </c>
      <c r="Y153" s="28" t="s">
        <v>354</v>
      </c>
      <c r="Z153" s="7"/>
      <c r="AA153" s="29">
        <v>2309688</v>
      </c>
      <c r="AB153" s="30">
        <v>2369564</v>
      </c>
      <c r="AC153" s="29">
        <v>2309688</v>
      </c>
      <c r="AD153" s="31">
        <v>0</v>
      </c>
      <c r="AE153" s="29">
        <v>2309688</v>
      </c>
      <c r="AF153" s="32">
        <v>0.1941</v>
      </c>
      <c r="AG153" s="29">
        <v>448310</v>
      </c>
      <c r="AH153" s="30">
        <v>459932</v>
      </c>
      <c r="AI153" s="29">
        <v>448310</v>
      </c>
      <c r="AJ153" s="33">
        <f t="shared" si="2"/>
        <v>0.1941</v>
      </c>
      <c r="AK153" s="34"/>
      <c r="AL153" s="35"/>
      <c r="AN153" s="36"/>
    </row>
    <row r="154" spans="1:40" ht="13.5">
      <c r="A154" s="21">
        <v>350</v>
      </c>
      <c r="B154" s="2" t="s">
        <v>158</v>
      </c>
      <c r="C154" s="22">
        <v>424.1</v>
      </c>
      <c r="D154" s="22">
        <v>461</v>
      </c>
      <c r="E154" s="22">
        <v>412.2</v>
      </c>
      <c r="F154" s="23">
        <v>461</v>
      </c>
      <c r="G154" s="22">
        <v>0</v>
      </c>
      <c r="H154" s="23">
        <v>461</v>
      </c>
      <c r="I154" s="23">
        <v>239.6</v>
      </c>
      <c r="J154" s="24">
        <v>113</v>
      </c>
      <c r="K154" s="23">
        <v>9.4</v>
      </c>
      <c r="L154" s="24">
        <v>7.4</v>
      </c>
      <c r="M154" s="23">
        <v>0.2</v>
      </c>
      <c r="N154" s="24">
        <v>166</v>
      </c>
      <c r="O154" s="23">
        <v>16.6</v>
      </c>
      <c r="P154" s="24">
        <v>0</v>
      </c>
      <c r="Q154" s="23">
        <v>0</v>
      </c>
      <c r="R154" s="24">
        <v>147</v>
      </c>
      <c r="S154" s="23">
        <v>34.3</v>
      </c>
      <c r="T154" s="24">
        <v>0</v>
      </c>
      <c r="U154" s="25">
        <v>260985</v>
      </c>
      <c r="V154" s="26">
        <v>67.6</v>
      </c>
      <c r="W154" s="26">
        <v>761.1</v>
      </c>
      <c r="X154" s="27">
        <v>828.7</v>
      </c>
      <c r="Y154" s="28" t="s">
        <v>354</v>
      </c>
      <c r="Z154" s="6" t="s">
        <v>355</v>
      </c>
      <c r="AA154" s="29">
        <v>3201268</v>
      </c>
      <c r="AB154" s="30">
        <v>3221742</v>
      </c>
      <c r="AC154" s="29">
        <v>3201268</v>
      </c>
      <c r="AD154" s="31">
        <v>0</v>
      </c>
      <c r="AE154" s="29">
        <v>3201268</v>
      </c>
      <c r="AF154" s="32">
        <v>0.25</v>
      </c>
      <c r="AG154" s="29">
        <v>800317</v>
      </c>
      <c r="AH154" s="30">
        <v>582000</v>
      </c>
      <c r="AI154" s="29">
        <v>582000</v>
      </c>
      <c r="AJ154" s="33">
        <f t="shared" si="2"/>
        <v>0.1818</v>
      </c>
      <c r="AK154" s="34"/>
      <c r="AL154" s="35"/>
      <c r="AN154" s="36"/>
    </row>
    <row r="155" spans="1:40" ht="13.5">
      <c r="A155" s="21">
        <v>351</v>
      </c>
      <c r="B155" s="2" t="s">
        <v>159</v>
      </c>
      <c r="C155" s="22">
        <v>284.3</v>
      </c>
      <c r="D155" s="22">
        <v>274</v>
      </c>
      <c r="E155" s="22">
        <v>300.7</v>
      </c>
      <c r="F155" s="23">
        <v>300.7</v>
      </c>
      <c r="G155" s="22">
        <v>3.5</v>
      </c>
      <c r="H155" s="23">
        <v>304.2</v>
      </c>
      <c r="I155" s="23">
        <v>175.3</v>
      </c>
      <c r="J155" s="24">
        <v>12.3</v>
      </c>
      <c r="K155" s="23">
        <v>1</v>
      </c>
      <c r="L155" s="24">
        <v>51</v>
      </c>
      <c r="M155" s="23">
        <v>1.7</v>
      </c>
      <c r="N155" s="24">
        <v>137</v>
      </c>
      <c r="O155" s="23">
        <v>13.7</v>
      </c>
      <c r="P155" s="24">
        <v>0</v>
      </c>
      <c r="Q155" s="23">
        <v>0</v>
      </c>
      <c r="R155" s="24">
        <v>119.5</v>
      </c>
      <c r="S155" s="23">
        <v>30.2</v>
      </c>
      <c r="T155" s="24">
        <v>0</v>
      </c>
      <c r="U155" s="25">
        <v>161984</v>
      </c>
      <c r="V155" s="26">
        <v>41.9</v>
      </c>
      <c r="W155" s="26">
        <v>526.1</v>
      </c>
      <c r="X155" s="27">
        <v>568</v>
      </c>
      <c r="Y155" s="28" t="s">
        <v>354</v>
      </c>
      <c r="Z155" s="6" t="s">
        <v>355</v>
      </c>
      <c r="AA155" s="29">
        <v>2194184</v>
      </c>
      <c r="AB155" s="30">
        <v>2219294</v>
      </c>
      <c r="AC155" s="29">
        <v>2194184</v>
      </c>
      <c r="AD155" s="31">
        <v>0</v>
      </c>
      <c r="AE155" s="29">
        <v>2194184</v>
      </c>
      <c r="AF155" s="32">
        <v>0.2351</v>
      </c>
      <c r="AG155" s="29">
        <v>515853</v>
      </c>
      <c r="AH155" s="40">
        <v>300000</v>
      </c>
      <c r="AI155" s="29">
        <v>300000</v>
      </c>
      <c r="AJ155" s="33">
        <f t="shared" si="2"/>
        <v>0.1367</v>
      </c>
      <c r="AK155" s="34"/>
      <c r="AL155" s="35"/>
      <c r="AN155" s="36"/>
    </row>
    <row r="156" spans="1:40" ht="13.5">
      <c r="A156" s="21">
        <v>352</v>
      </c>
      <c r="B156" s="2" t="s">
        <v>160</v>
      </c>
      <c r="C156" s="22">
        <v>1048.3</v>
      </c>
      <c r="D156" s="22">
        <v>1011.7</v>
      </c>
      <c r="E156" s="22">
        <v>981.8</v>
      </c>
      <c r="F156" s="23">
        <v>1013.9</v>
      </c>
      <c r="G156" s="22">
        <v>0</v>
      </c>
      <c r="H156" s="23">
        <v>1013.9</v>
      </c>
      <c r="I156" s="23">
        <v>324.5</v>
      </c>
      <c r="J156" s="24">
        <v>331.4</v>
      </c>
      <c r="K156" s="23">
        <v>27.6</v>
      </c>
      <c r="L156" s="24">
        <v>262.6</v>
      </c>
      <c r="M156" s="23">
        <v>8.8</v>
      </c>
      <c r="N156" s="24">
        <v>302</v>
      </c>
      <c r="O156" s="23">
        <v>30.2</v>
      </c>
      <c r="P156" s="24">
        <v>0</v>
      </c>
      <c r="Q156" s="23">
        <v>0</v>
      </c>
      <c r="R156" s="24">
        <v>237</v>
      </c>
      <c r="S156" s="23">
        <v>63.2</v>
      </c>
      <c r="T156" s="24">
        <v>0</v>
      </c>
      <c r="U156" s="25">
        <v>507133</v>
      </c>
      <c r="V156" s="26">
        <v>131.3</v>
      </c>
      <c r="W156" s="26">
        <v>1468.2</v>
      </c>
      <c r="X156" s="27">
        <v>1599.5</v>
      </c>
      <c r="Y156" s="28" t="s">
        <v>354</v>
      </c>
      <c r="Z156" s="6" t="s">
        <v>355</v>
      </c>
      <c r="AA156" s="29">
        <v>6178869</v>
      </c>
      <c r="AB156" s="30">
        <v>6230633</v>
      </c>
      <c r="AC156" s="29">
        <v>6178869</v>
      </c>
      <c r="AD156" s="31">
        <v>0</v>
      </c>
      <c r="AE156" s="29">
        <v>6178869</v>
      </c>
      <c r="AF156" s="32">
        <v>0.2</v>
      </c>
      <c r="AG156" s="29">
        <v>1235774</v>
      </c>
      <c r="AH156" s="30">
        <v>1110000</v>
      </c>
      <c r="AI156" s="29">
        <v>1110000</v>
      </c>
      <c r="AJ156" s="33">
        <f t="shared" si="2"/>
        <v>0.1796</v>
      </c>
      <c r="AK156" s="34"/>
      <c r="AL156" s="35"/>
      <c r="AN156" s="36"/>
    </row>
    <row r="157" spans="1:40" ht="13.5">
      <c r="A157" s="21">
        <v>353</v>
      </c>
      <c r="B157" s="2" t="s">
        <v>161</v>
      </c>
      <c r="C157" s="22">
        <v>1784.4</v>
      </c>
      <c r="D157" s="22">
        <v>1704.2</v>
      </c>
      <c r="E157" s="22">
        <v>1693.1</v>
      </c>
      <c r="F157" s="23">
        <v>1727.2</v>
      </c>
      <c r="G157" s="22">
        <v>7</v>
      </c>
      <c r="H157" s="23">
        <v>1734.2</v>
      </c>
      <c r="I157" s="23">
        <v>109.6</v>
      </c>
      <c r="J157" s="24">
        <v>354</v>
      </c>
      <c r="K157" s="23">
        <v>29.5</v>
      </c>
      <c r="L157" s="24">
        <v>0</v>
      </c>
      <c r="M157" s="23">
        <v>0</v>
      </c>
      <c r="N157" s="24">
        <v>605</v>
      </c>
      <c r="O157" s="23">
        <v>60.5</v>
      </c>
      <c r="P157" s="24">
        <v>0</v>
      </c>
      <c r="Q157" s="23">
        <v>0</v>
      </c>
      <c r="R157" s="24">
        <v>210</v>
      </c>
      <c r="S157" s="23">
        <v>42.5</v>
      </c>
      <c r="T157" s="24">
        <v>0</v>
      </c>
      <c r="U157" s="25">
        <v>1147077</v>
      </c>
      <c r="V157" s="26">
        <v>296.9</v>
      </c>
      <c r="W157" s="26">
        <v>1976.3</v>
      </c>
      <c r="X157" s="27">
        <v>2273.2</v>
      </c>
      <c r="Y157" s="28" t="s">
        <v>354</v>
      </c>
      <c r="Z157" s="6" t="s">
        <v>355</v>
      </c>
      <c r="AA157" s="29">
        <v>8781372</v>
      </c>
      <c r="AB157" s="30">
        <v>8781372</v>
      </c>
      <c r="AC157" s="29">
        <v>8781372</v>
      </c>
      <c r="AD157" s="31">
        <v>0</v>
      </c>
      <c r="AE157" s="29">
        <v>8781372</v>
      </c>
      <c r="AF157" s="32">
        <v>0.2384</v>
      </c>
      <c r="AG157" s="29">
        <v>2093479</v>
      </c>
      <c r="AH157" s="30">
        <v>2080770</v>
      </c>
      <c r="AI157" s="29">
        <v>2080770</v>
      </c>
      <c r="AJ157" s="33">
        <f t="shared" si="2"/>
        <v>0.237</v>
      </c>
      <c r="AK157" s="34"/>
      <c r="AL157" s="35"/>
      <c r="AN157" s="36"/>
    </row>
    <row r="158" spans="1:40" ht="13.5">
      <c r="A158" s="21">
        <v>354</v>
      </c>
      <c r="B158" s="2" t="s">
        <v>162</v>
      </c>
      <c r="C158" s="22">
        <v>332.6</v>
      </c>
      <c r="D158" s="22">
        <v>318.6</v>
      </c>
      <c r="E158" s="22">
        <v>315.3</v>
      </c>
      <c r="F158" s="23">
        <v>322.2</v>
      </c>
      <c r="G158" s="22">
        <v>0</v>
      </c>
      <c r="H158" s="23">
        <v>322.2</v>
      </c>
      <c r="I158" s="23">
        <v>183.6</v>
      </c>
      <c r="J158" s="24">
        <v>97.7</v>
      </c>
      <c r="K158" s="23">
        <v>8.1</v>
      </c>
      <c r="L158" s="24">
        <v>0</v>
      </c>
      <c r="M158" s="23">
        <v>0</v>
      </c>
      <c r="N158" s="24">
        <v>42</v>
      </c>
      <c r="O158" s="23">
        <v>4.2</v>
      </c>
      <c r="P158" s="24">
        <v>0</v>
      </c>
      <c r="Q158" s="23">
        <v>0</v>
      </c>
      <c r="R158" s="24">
        <v>123</v>
      </c>
      <c r="S158" s="23">
        <v>26</v>
      </c>
      <c r="T158" s="24">
        <v>0</v>
      </c>
      <c r="U158" s="25">
        <v>214243</v>
      </c>
      <c r="V158" s="26">
        <v>55.5</v>
      </c>
      <c r="W158" s="26">
        <v>544.1</v>
      </c>
      <c r="X158" s="27">
        <v>599.6</v>
      </c>
      <c r="Y158" s="28" t="s">
        <v>354</v>
      </c>
      <c r="Z158" s="6" t="s">
        <v>355</v>
      </c>
      <c r="AA158" s="29">
        <v>2316255</v>
      </c>
      <c r="AB158" s="30">
        <v>2316255</v>
      </c>
      <c r="AC158" s="29">
        <v>2316255</v>
      </c>
      <c r="AD158" s="31">
        <v>0</v>
      </c>
      <c r="AE158" s="29">
        <v>2316255</v>
      </c>
      <c r="AF158" s="32">
        <v>0.25</v>
      </c>
      <c r="AG158" s="29">
        <v>579064</v>
      </c>
      <c r="AH158" s="30">
        <v>320725</v>
      </c>
      <c r="AI158" s="29">
        <v>320725</v>
      </c>
      <c r="AJ158" s="33">
        <f t="shared" si="2"/>
        <v>0.1385</v>
      </c>
      <c r="AK158" s="34"/>
      <c r="AL158" s="35"/>
      <c r="AN158" s="36"/>
    </row>
    <row r="159" spans="1:40" ht="13.5">
      <c r="A159" s="21">
        <v>355</v>
      </c>
      <c r="B159" s="2" t="s">
        <v>163</v>
      </c>
      <c r="C159" s="22">
        <v>549.2</v>
      </c>
      <c r="D159" s="22">
        <v>523.2</v>
      </c>
      <c r="E159" s="22">
        <v>505.1</v>
      </c>
      <c r="F159" s="23">
        <v>525.8</v>
      </c>
      <c r="G159" s="22">
        <v>0</v>
      </c>
      <c r="H159" s="23">
        <v>525.8</v>
      </c>
      <c r="I159" s="23">
        <v>261</v>
      </c>
      <c r="J159" s="24">
        <v>199.6</v>
      </c>
      <c r="K159" s="23">
        <v>16.6</v>
      </c>
      <c r="L159" s="24">
        <v>0</v>
      </c>
      <c r="M159" s="23">
        <v>0</v>
      </c>
      <c r="N159" s="24">
        <v>124</v>
      </c>
      <c r="O159" s="23">
        <v>12.4</v>
      </c>
      <c r="P159" s="24">
        <v>0</v>
      </c>
      <c r="Q159" s="23">
        <v>0</v>
      </c>
      <c r="R159" s="24">
        <v>99.5</v>
      </c>
      <c r="S159" s="23">
        <v>21.7</v>
      </c>
      <c r="T159" s="24">
        <v>0</v>
      </c>
      <c r="U159" s="25">
        <v>318401</v>
      </c>
      <c r="V159" s="26">
        <v>82.4</v>
      </c>
      <c r="W159" s="26">
        <v>837.5</v>
      </c>
      <c r="X159" s="27">
        <v>919.9</v>
      </c>
      <c r="Y159" s="28" t="s">
        <v>354</v>
      </c>
      <c r="Z159" s="6" t="s">
        <v>355</v>
      </c>
      <c r="AA159" s="29">
        <v>3553574</v>
      </c>
      <c r="AB159" s="30">
        <v>3553574</v>
      </c>
      <c r="AC159" s="29">
        <v>3553574</v>
      </c>
      <c r="AD159" s="31">
        <v>0</v>
      </c>
      <c r="AE159" s="29">
        <v>3553574</v>
      </c>
      <c r="AF159" s="32">
        <v>0.2</v>
      </c>
      <c r="AG159" s="29">
        <v>710715</v>
      </c>
      <c r="AH159" s="30">
        <v>441175</v>
      </c>
      <c r="AI159" s="29">
        <v>441175</v>
      </c>
      <c r="AJ159" s="33">
        <f t="shared" si="2"/>
        <v>0.1241</v>
      </c>
      <c r="AK159" s="34"/>
      <c r="AL159" s="35"/>
      <c r="AN159" s="36"/>
    </row>
    <row r="160" spans="1:40" ht="13.5">
      <c r="A160" s="21">
        <v>356</v>
      </c>
      <c r="B160" s="2" t="s">
        <v>164</v>
      </c>
      <c r="C160" s="22">
        <v>538.4</v>
      </c>
      <c r="D160" s="22">
        <v>547.7</v>
      </c>
      <c r="E160" s="22">
        <v>561.6</v>
      </c>
      <c r="F160" s="23">
        <v>561.6</v>
      </c>
      <c r="G160" s="22">
        <v>3</v>
      </c>
      <c r="H160" s="23">
        <v>564.6</v>
      </c>
      <c r="I160" s="23">
        <v>272.3</v>
      </c>
      <c r="J160" s="24">
        <v>194.3</v>
      </c>
      <c r="K160" s="23">
        <v>16.2</v>
      </c>
      <c r="L160" s="24">
        <v>0</v>
      </c>
      <c r="M160" s="23">
        <v>0</v>
      </c>
      <c r="N160" s="24">
        <v>91</v>
      </c>
      <c r="O160" s="23">
        <v>9.1</v>
      </c>
      <c r="P160" s="24">
        <v>0</v>
      </c>
      <c r="Q160" s="23">
        <v>0</v>
      </c>
      <c r="R160" s="24">
        <v>210.5</v>
      </c>
      <c r="S160" s="23">
        <v>39.4</v>
      </c>
      <c r="T160" s="24">
        <v>0</v>
      </c>
      <c r="U160" s="25">
        <v>266261</v>
      </c>
      <c r="V160" s="26">
        <v>68.9</v>
      </c>
      <c r="W160" s="26">
        <v>901.6</v>
      </c>
      <c r="X160" s="27">
        <v>970.5</v>
      </c>
      <c r="Y160" s="28" t="s">
        <v>354</v>
      </c>
      <c r="Z160" s="6"/>
      <c r="AA160" s="29">
        <v>3749042</v>
      </c>
      <c r="AB160" s="30">
        <v>3756381</v>
      </c>
      <c r="AC160" s="29">
        <v>3749042</v>
      </c>
      <c r="AD160" s="31">
        <v>0</v>
      </c>
      <c r="AE160" s="29">
        <v>3749042</v>
      </c>
      <c r="AF160" s="32">
        <v>0.2142</v>
      </c>
      <c r="AG160" s="29">
        <v>803045</v>
      </c>
      <c r="AH160" s="30">
        <v>770000</v>
      </c>
      <c r="AI160" s="29">
        <v>770000</v>
      </c>
      <c r="AJ160" s="33">
        <f t="shared" si="2"/>
        <v>0.2054</v>
      </c>
      <c r="AK160" s="34"/>
      <c r="AL160" s="35"/>
      <c r="AN160" s="36"/>
    </row>
    <row r="161" spans="1:40" ht="13.5">
      <c r="A161" s="21">
        <v>357</v>
      </c>
      <c r="B161" s="2" t="s">
        <v>165</v>
      </c>
      <c r="C161" s="22">
        <v>808.5</v>
      </c>
      <c r="D161" s="22">
        <v>788.5</v>
      </c>
      <c r="E161" s="22">
        <v>797.5</v>
      </c>
      <c r="F161" s="23">
        <v>798.2</v>
      </c>
      <c r="G161" s="22">
        <v>15</v>
      </c>
      <c r="H161" s="23">
        <v>813.2</v>
      </c>
      <c r="I161" s="23">
        <v>319.2</v>
      </c>
      <c r="J161" s="24">
        <v>393</v>
      </c>
      <c r="K161" s="23">
        <v>32.8</v>
      </c>
      <c r="L161" s="24">
        <v>0</v>
      </c>
      <c r="M161" s="23">
        <v>0</v>
      </c>
      <c r="N161" s="24">
        <v>256</v>
      </c>
      <c r="O161" s="23">
        <v>25.6</v>
      </c>
      <c r="P161" s="24">
        <v>0</v>
      </c>
      <c r="Q161" s="23">
        <v>0</v>
      </c>
      <c r="R161" s="24">
        <v>328</v>
      </c>
      <c r="S161" s="23">
        <v>48.5</v>
      </c>
      <c r="T161" s="24">
        <v>0</v>
      </c>
      <c r="U161" s="25">
        <v>563474</v>
      </c>
      <c r="V161" s="26">
        <v>145.9</v>
      </c>
      <c r="W161" s="26">
        <v>1239.3</v>
      </c>
      <c r="X161" s="27">
        <v>1385.2</v>
      </c>
      <c r="Y161" s="28" t="s">
        <v>354</v>
      </c>
      <c r="Z161" s="6"/>
      <c r="AA161" s="29">
        <v>5351028</v>
      </c>
      <c r="AB161" s="30">
        <v>5379614</v>
      </c>
      <c r="AC161" s="29">
        <v>5351028</v>
      </c>
      <c r="AD161" s="31">
        <v>0</v>
      </c>
      <c r="AE161" s="29">
        <v>5351028</v>
      </c>
      <c r="AF161" s="32">
        <v>0.2459</v>
      </c>
      <c r="AG161" s="29">
        <v>1315818</v>
      </c>
      <c r="AH161" s="30">
        <v>1322847</v>
      </c>
      <c r="AI161" s="29">
        <v>1315818</v>
      </c>
      <c r="AJ161" s="33">
        <f t="shared" si="2"/>
        <v>0.2459</v>
      </c>
      <c r="AK161" s="34"/>
      <c r="AL161" s="35"/>
      <c r="AN161" s="36"/>
    </row>
    <row r="162" spans="1:40" ht="13.5">
      <c r="A162" s="21">
        <v>358</v>
      </c>
      <c r="B162" s="2" t="s">
        <v>166</v>
      </c>
      <c r="C162" s="22">
        <v>379.6</v>
      </c>
      <c r="D162" s="22">
        <v>387.5</v>
      </c>
      <c r="E162" s="22">
        <v>379.2</v>
      </c>
      <c r="F162" s="23">
        <v>387.5</v>
      </c>
      <c r="G162" s="22">
        <v>6.5</v>
      </c>
      <c r="H162" s="23">
        <v>394</v>
      </c>
      <c r="I162" s="23">
        <v>214.3</v>
      </c>
      <c r="J162" s="24">
        <v>75.6</v>
      </c>
      <c r="K162" s="23">
        <v>6.3</v>
      </c>
      <c r="L162" s="24">
        <v>0</v>
      </c>
      <c r="M162" s="23">
        <v>0</v>
      </c>
      <c r="N162" s="24">
        <v>62</v>
      </c>
      <c r="O162" s="23">
        <v>6.2</v>
      </c>
      <c r="P162" s="24">
        <v>0</v>
      </c>
      <c r="Q162" s="23">
        <v>0</v>
      </c>
      <c r="R162" s="24">
        <v>129.5</v>
      </c>
      <c r="S162" s="23">
        <v>26</v>
      </c>
      <c r="T162" s="24">
        <v>0</v>
      </c>
      <c r="U162" s="25">
        <v>271840</v>
      </c>
      <c r="V162" s="26">
        <v>70.4</v>
      </c>
      <c r="W162" s="26">
        <v>646.8</v>
      </c>
      <c r="X162" s="27">
        <v>717.2</v>
      </c>
      <c r="Y162" s="28" t="s">
        <v>354</v>
      </c>
      <c r="Z162" s="6"/>
      <c r="AA162" s="29">
        <v>2770544</v>
      </c>
      <c r="AB162" s="30">
        <v>2770544</v>
      </c>
      <c r="AC162" s="29">
        <v>2770544</v>
      </c>
      <c r="AD162" s="31">
        <v>0</v>
      </c>
      <c r="AE162" s="29">
        <v>2770544</v>
      </c>
      <c r="AF162" s="32">
        <v>0.1883</v>
      </c>
      <c r="AG162" s="29">
        <v>521693</v>
      </c>
      <c r="AH162" s="30">
        <v>521693</v>
      </c>
      <c r="AI162" s="29">
        <v>521693</v>
      </c>
      <c r="AJ162" s="33">
        <f t="shared" si="2"/>
        <v>0.1883</v>
      </c>
      <c r="AK162" s="34"/>
      <c r="AL162" s="35"/>
      <c r="AN162" s="36"/>
    </row>
    <row r="163" spans="1:40" ht="13.5">
      <c r="A163" s="21">
        <v>359</v>
      </c>
      <c r="B163" s="2" t="s">
        <v>167</v>
      </c>
      <c r="C163" s="22">
        <v>212.6</v>
      </c>
      <c r="D163" s="22">
        <v>235.5</v>
      </c>
      <c r="E163" s="22">
        <v>210</v>
      </c>
      <c r="F163" s="23">
        <v>235.5</v>
      </c>
      <c r="G163" s="22">
        <v>2</v>
      </c>
      <c r="H163" s="23">
        <v>237.5</v>
      </c>
      <c r="I163" s="23">
        <v>179.1</v>
      </c>
      <c r="J163" s="24">
        <v>23</v>
      </c>
      <c r="K163" s="23">
        <v>1.9</v>
      </c>
      <c r="L163" s="24">
        <v>0</v>
      </c>
      <c r="M163" s="23">
        <v>0</v>
      </c>
      <c r="N163" s="24">
        <v>81</v>
      </c>
      <c r="O163" s="23">
        <v>8.1</v>
      </c>
      <c r="P163" s="24">
        <v>0</v>
      </c>
      <c r="Q163" s="23">
        <v>0</v>
      </c>
      <c r="R163" s="24">
        <v>103.5</v>
      </c>
      <c r="S163" s="23">
        <v>23.1</v>
      </c>
      <c r="T163" s="24">
        <v>0</v>
      </c>
      <c r="U163" s="25">
        <v>166931</v>
      </c>
      <c r="V163" s="26">
        <v>43.2</v>
      </c>
      <c r="W163" s="26">
        <v>449.7</v>
      </c>
      <c r="X163" s="27">
        <v>492.9</v>
      </c>
      <c r="Y163" s="28" t="s">
        <v>354</v>
      </c>
      <c r="Z163" s="6"/>
      <c r="AA163" s="29">
        <v>1904073</v>
      </c>
      <c r="AB163" s="30">
        <v>1937295</v>
      </c>
      <c r="AC163" s="29">
        <v>1904073</v>
      </c>
      <c r="AD163" s="31">
        <v>0</v>
      </c>
      <c r="AE163" s="29">
        <v>1904073</v>
      </c>
      <c r="AF163" s="32">
        <v>0.1958</v>
      </c>
      <c r="AG163" s="29">
        <v>372817</v>
      </c>
      <c r="AH163" s="40">
        <v>75000</v>
      </c>
      <c r="AI163" s="29">
        <v>75000</v>
      </c>
      <c r="AJ163" s="33">
        <f t="shared" si="2"/>
        <v>0.0394</v>
      </c>
      <c r="AK163" s="34"/>
      <c r="AL163" s="35"/>
      <c r="AN163" s="36"/>
    </row>
    <row r="164" spans="1:40" ht="13.5">
      <c r="A164" s="21">
        <v>360</v>
      </c>
      <c r="B164" s="2" t="s">
        <v>168</v>
      </c>
      <c r="C164" s="22">
        <v>298.5</v>
      </c>
      <c r="D164" s="22">
        <v>296</v>
      </c>
      <c r="E164" s="22">
        <v>280.7</v>
      </c>
      <c r="F164" s="23">
        <v>296</v>
      </c>
      <c r="G164" s="22">
        <v>3</v>
      </c>
      <c r="H164" s="23">
        <v>299</v>
      </c>
      <c r="I164" s="23">
        <v>173.6</v>
      </c>
      <c r="J164" s="24">
        <v>23.2</v>
      </c>
      <c r="K164" s="23">
        <v>1.9</v>
      </c>
      <c r="L164" s="24">
        <v>0</v>
      </c>
      <c r="M164" s="23">
        <v>0</v>
      </c>
      <c r="N164" s="24">
        <v>97</v>
      </c>
      <c r="O164" s="23">
        <v>9.7</v>
      </c>
      <c r="P164" s="24">
        <v>146</v>
      </c>
      <c r="Q164" s="23">
        <v>36.5</v>
      </c>
      <c r="R164" s="24">
        <v>52</v>
      </c>
      <c r="S164" s="23">
        <v>13.7</v>
      </c>
      <c r="T164" s="24">
        <v>0</v>
      </c>
      <c r="U164" s="25">
        <v>208053</v>
      </c>
      <c r="V164" s="26">
        <v>53.9</v>
      </c>
      <c r="W164" s="26">
        <v>534.4</v>
      </c>
      <c r="X164" s="27">
        <v>588.3</v>
      </c>
      <c r="Y164" s="28" t="s">
        <v>354</v>
      </c>
      <c r="Z164" s="6"/>
      <c r="AA164" s="29">
        <v>2272603</v>
      </c>
      <c r="AB164" s="30">
        <v>2335956</v>
      </c>
      <c r="AC164" s="29">
        <v>2272603</v>
      </c>
      <c r="AD164" s="31">
        <v>0</v>
      </c>
      <c r="AE164" s="29">
        <v>2272603</v>
      </c>
      <c r="AF164" s="32">
        <v>0.25</v>
      </c>
      <c r="AG164" s="29">
        <v>568151</v>
      </c>
      <c r="AH164" s="30">
        <v>583989</v>
      </c>
      <c r="AI164" s="29">
        <v>568151</v>
      </c>
      <c r="AJ164" s="33">
        <f t="shared" si="2"/>
        <v>0.25</v>
      </c>
      <c r="AK164" s="34"/>
      <c r="AL164" s="35"/>
      <c r="AN164" s="36"/>
    </row>
    <row r="165" spans="1:40" ht="13.5">
      <c r="A165" s="21">
        <v>361</v>
      </c>
      <c r="B165" s="2" t="s">
        <v>169</v>
      </c>
      <c r="C165" s="22">
        <v>1021.8</v>
      </c>
      <c r="D165" s="22">
        <v>965.8</v>
      </c>
      <c r="E165" s="22">
        <v>940.8</v>
      </c>
      <c r="F165" s="23">
        <v>976.1</v>
      </c>
      <c r="G165" s="22">
        <v>10.5</v>
      </c>
      <c r="H165" s="23">
        <v>986.6</v>
      </c>
      <c r="I165" s="23">
        <v>325.5</v>
      </c>
      <c r="J165" s="24">
        <v>186.4</v>
      </c>
      <c r="K165" s="23">
        <v>15.5</v>
      </c>
      <c r="L165" s="24">
        <v>0</v>
      </c>
      <c r="M165" s="23">
        <v>0</v>
      </c>
      <c r="N165" s="24">
        <v>342</v>
      </c>
      <c r="O165" s="23">
        <v>34.2</v>
      </c>
      <c r="P165" s="24">
        <v>0</v>
      </c>
      <c r="Q165" s="23">
        <v>0</v>
      </c>
      <c r="R165" s="24">
        <v>413</v>
      </c>
      <c r="S165" s="23">
        <v>89</v>
      </c>
      <c r="T165" s="24">
        <v>0</v>
      </c>
      <c r="U165" s="25">
        <v>586949</v>
      </c>
      <c r="V165" s="26">
        <v>151.9</v>
      </c>
      <c r="W165" s="26">
        <v>1450.8</v>
      </c>
      <c r="X165" s="27">
        <v>1602.7</v>
      </c>
      <c r="Y165" s="28" t="s">
        <v>354</v>
      </c>
      <c r="Z165" s="6" t="s">
        <v>355</v>
      </c>
      <c r="AA165" s="29">
        <v>6191230</v>
      </c>
      <c r="AB165" s="30">
        <v>6249948</v>
      </c>
      <c r="AC165" s="29">
        <v>6191230</v>
      </c>
      <c r="AD165" s="31">
        <v>0</v>
      </c>
      <c r="AE165" s="29">
        <v>6191230</v>
      </c>
      <c r="AF165" s="32">
        <v>0.2332</v>
      </c>
      <c r="AG165" s="29">
        <v>1443795</v>
      </c>
      <c r="AH165" s="30">
        <v>1454695</v>
      </c>
      <c r="AI165" s="29">
        <v>1443795</v>
      </c>
      <c r="AJ165" s="33">
        <f t="shared" si="2"/>
        <v>0.2332</v>
      </c>
      <c r="AK165" s="34"/>
      <c r="AL165" s="35"/>
      <c r="AN165" s="36"/>
    </row>
    <row r="166" spans="1:40" ht="13.5">
      <c r="A166" s="21">
        <v>362</v>
      </c>
      <c r="B166" s="2" t="s">
        <v>170</v>
      </c>
      <c r="C166" s="22">
        <v>955.5</v>
      </c>
      <c r="D166" s="22">
        <v>977.5</v>
      </c>
      <c r="E166" s="22">
        <v>954</v>
      </c>
      <c r="F166" s="23">
        <v>977.5</v>
      </c>
      <c r="G166" s="22">
        <v>0</v>
      </c>
      <c r="H166" s="23">
        <v>977.5</v>
      </c>
      <c r="I166" s="23">
        <v>325.7</v>
      </c>
      <c r="J166" s="24">
        <v>209.2</v>
      </c>
      <c r="K166" s="23">
        <v>17.4</v>
      </c>
      <c r="L166" s="24">
        <v>0</v>
      </c>
      <c r="M166" s="23">
        <v>0</v>
      </c>
      <c r="N166" s="24">
        <v>192</v>
      </c>
      <c r="O166" s="23">
        <v>19.2</v>
      </c>
      <c r="P166" s="24">
        <v>0</v>
      </c>
      <c r="Q166" s="23">
        <v>0</v>
      </c>
      <c r="R166" s="24">
        <v>750</v>
      </c>
      <c r="S166" s="23">
        <v>124.1</v>
      </c>
      <c r="T166" s="24">
        <v>0</v>
      </c>
      <c r="U166" s="25">
        <v>720121</v>
      </c>
      <c r="V166" s="26">
        <v>186.4</v>
      </c>
      <c r="W166" s="26">
        <v>1463.9</v>
      </c>
      <c r="X166" s="27">
        <v>1650.3</v>
      </c>
      <c r="Y166" s="28" t="s">
        <v>354</v>
      </c>
      <c r="Z166" s="6"/>
      <c r="AA166" s="29">
        <v>6375109</v>
      </c>
      <c r="AB166" s="30">
        <v>6423010</v>
      </c>
      <c r="AC166" s="29">
        <v>6375109</v>
      </c>
      <c r="AD166" s="31">
        <v>0</v>
      </c>
      <c r="AE166" s="29">
        <v>6375109</v>
      </c>
      <c r="AF166" s="32">
        <v>0.25</v>
      </c>
      <c r="AG166" s="29">
        <v>1593777</v>
      </c>
      <c r="AH166" s="30">
        <v>1605753</v>
      </c>
      <c r="AI166" s="29">
        <v>1593777</v>
      </c>
      <c r="AJ166" s="33">
        <f t="shared" si="2"/>
        <v>0.25</v>
      </c>
      <c r="AK166" s="34"/>
      <c r="AL166" s="35"/>
      <c r="AN166" s="36"/>
    </row>
    <row r="167" spans="1:40" ht="13.5">
      <c r="A167" s="21">
        <v>363</v>
      </c>
      <c r="B167" s="2" t="s">
        <v>171</v>
      </c>
      <c r="C167" s="22">
        <v>873.3</v>
      </c>
      <c r="D167" s="22">
        <v>866.9</v>
      </c>
      <c r="E167" s="22">
        <v>854.3</v>
      </c>
      <c r="F167" s="23">
        <v>866.9</v>
      </c>
      <c r="G167" s="22">
        <v>9.5</v>
      </c>
      <c r="H167" s="23">
        <v>876.4</v>
      </c>
      <c r="I167" s="23">
        <v>324</v>
      </c>
      <c r="J167" s="24">
        <v>78.1</v>
      </c>
      <c r="K167" s="23">
        <v>6.5</v>
      </c>
      <c r="L167" s="24">
        <v>277.5</v>
      </c>
      <c r="M167" s="23">
        <v>9.3</v>
      </c>
      <c r="N167" s="24">
        <v>248</v>
      </c>
      <c r="O167" s="23">
        <v>24.8</v>
      </c>
      <c r="P167" s="24">
        <v>424.1</v>
      </c>
      <c r="Q167" s="23">
        <v>106</v>
      </c>
      <c r="R167" s="24">
        <v>142</v>
      </c>
      <c r="S167" s="23">
        <v>31.5</v>
      </c>
      <c r="T167" s="24">
        <v>0</v>
      </c>
      <c r="U167" s="25">
        <v>350532</v>
      </c>
      <c r="V167" s="26">
        <v>90.7</v>
      </c>
      <c r="W167" s="26">
        <v>1378.5</v>
      </c>
      <c r="X167" s="27">
        <v>1469.2</v>
      </c>
      <c r="Y167" s="28" t="s">
        <v>354</v>
      </c>
      <c r="Z167" s="6"/>
      <c r="AA167" s="29">
        <v>5675520</v>
      </c>
      <c r="AB167" s="30">
        <v>5714922</v>
      </c>
      <c r="AC167" s="29">
        <v>5675520</v>
      </c>
      <c r="AD167" s="31">
        <v>0</v>
      </c>
      <c r="AE167" s="29">
        <v>5675520</v>
      </c>
      <c r="AF167" s="32">
        <v>0.25</v>
      </c>
      <c r="AG167" s="29">
        <v>1418880</v>
      </c>
      <c r="AH167" s="30">
        <v>1428731</v>
      </c>
      <c r="AI167" s="29">
        <v>1418880</v>
      </c>
      <c r="AJ167" s="33">
        <f t="shared" si="2"/>
        <v>0.25</v>
      </c>
      <c r="AK167" s="34"/>
      <c r="AL167" s="35"/>
      <c r="AN167" s="36"/>
    </row>
    <row r="168" spans="1:40" ht="13.5">
      <c r="A168" s="21">
        <v>364</v>
      </c>
      <c r="B168" s="2" t="s">
        <v>172</v>
      </c>
      <c r="C168" s="22">
        <v>846.5</v>
      </c>
      <c r="D168" s="22">
        <v>843.4</v>
      </c>
      <c r="E168" s="22">
        <v>792</v>
      </c>
      <c r="F168" s="23">
        <v>843.4</v>
      </c>
      <c r="G168" s="22">
        <v>0</v>
      </c>
      <c r="H168" s="23">
        <v>843.4</v>
      </c>
      <c r="I168" s="23">
        <v>321.9</v>
      </c>
      <c r="J168" s="24">
        <v>335.5</v>
      </c>
      <c r="K168" s="23">
        <v>28</v>
      </c>
      <c r="L168" s="24">
        <v>0</v>
      </c>
      <c r="M168" s="23">
        <v>0</v>
      </c>
      <c r="N168" s="24">
        <v>170</v>
      </c>
      <c r="O168" s="23">
        <v>17</v>
      </c>
      <c r="P168" s="24">
        <v>0</v>
      </c>
      <c r="Q168" s="23">
        <v>0</v>
      </c>
      <c r="R168" s="24">
        <v>309.5</v>
      </c>
      <c r="S168" s="23">
        <v>62.2</v>
      </c>
      <c r="T168" s="24">
        <v>0</v>
      </c>
      <c r="U168" s="25">
        <v>483301</v>
      </c>
      <c r="V168" s="26">
        <v>125.1</v>
      </c>
      <c r="W168" s="26">
        <v>1272.5</v>
      </c>
      <c r="X168" s="27">
        <v>1397.6</v>
      </c>
      <c r="Y168" s="28" t="s">
        <v>354</v>
      </c>
      <c r="Z168" s="6"/>
      <c r="AA168" s="29">
        <v>5398929</v>
      </c>
      <c r="AB168" s="30">
        <v>5451466</v>
      </c>
      <c r="AC168" s="29">
        <v>5398929</v>
      </c>
      <c r="AD168" s="31">
        <v>0</v>
      </c>
      <c r="AE168" s="29">
        <v>5398929</v>
      </c>
      <c r="AF168" s="32">
        <v>0.25</v>
      </c>
      <c r="AG168" s="29">
        <v>1349732</v>
      </c>
      <c r="AH168" s="30">
        <v>975000</v>
      </c>
      <c r="AI168" s="29">
        <v>975000</v>
      </c>
      <c r="AJ168" s="33">
        <f t="shared" si="2"/>
        <v>0.1806</v>
      </c>
      <c r="AK168" s="34"/>
      <c r="AL168" s="35"/>
      <c r="AN168" s="36"/>
    </row>
    <row r="169" spans="1:40" ht="13.5">
      <c r="A169" s="21">
        <v>365</v>
      </c>
      <c r="B169" s="2" t="s">
        <v>173</v>
      </c>
      <c r="C169" s="22">
        <v>1106.2</v>
      </c>
      <c r="D169" s="22">
        <v>1097.5</v>
      </c>
      <c r="E169" s="22">
        <v>1069.2</v>
      </c>
      <c r="F169" s="23">
        <v>1097.5</v>
      </c>
      <c r="G169" s="22">
        <v>0</v>
      </c>
      <c r="H169" s="23">
        <v>1097.5</v>
      </c>
      <c r="I169" s="23">
        <v>318.1</v>
      </c>
      <c r="J169" s="24">
        <v>298.9</v>
      </c>
      <c r="K169" s="23">
        <v>24.9</v>
      </c>
      <c r="L169" s="24">
        <v>0</v>
      </c>
      <c r="M169" s="23">
        <v>0</v>
      </c>
      <c r="N169" s="24">
        <v>334</v>
      </c>
      <c r="O169" s="23">
        <v>33.4</v>
      </c>
      <c r="P169" s="24">
        <v>0</v>
      </c>
      <c r="Q169" s="23">
        <v>0</v>
      </c>
      <c r="R169" s="24">
        <v>470</v>
      </c>
      <c r="S169" s="23">
        <v>91.7</v>
      </c>
      <c r="T169" s="24">
        <v>0</v>
      </c>
      <c r="U169" s="25">
        <v>666559</v>
      </c>
      <c r="V169" s="26">
        <v>172.5</v>
      </c>
      <c r="W169" s="26">
        <v>1565.6</v>
      </c>
      <c r="X169" s="27">
        <v>1738.1</v>
      </c>
      <c r="Y169" s="28" t="s">
        <v>354</v>
      </c>
      <c r="Z169" s="6" t="s">
        <v>355</v>
      </c>
      <c r="AA169" s="29">
        <v>6714280</v>
      </c>
      <c r="AB169" s="30">
        <v>6763727</v>
      </c>
      <c r="AC169" s="29">
        <v>6714280</v>
      </c>
      <c r="AD169" s="31">
        <v>0</v>
      </c>
      <c r="AE169" s="29">
        <v>6714280</v>
      </c>
      <c r="AF169" s="32">
        <v>0.2283</v>
      </c>
      <c r="AG169" s="29">
        <v>1532870</v>
      </c>
      <c r="AH169" s="30">
        <v>1342000</v>
      </c>
      <c r="AI169" s="29">
        <v>1342000</v>
      </c>
      <c r="AJ169" s="33">
        <f t="shared" si="2"/>
        <v>0.1999</v>
      </c>
      <c r="AK169" s="34"/>
      <c r="AL169" s="35"/>
      <c r="AN169" s="36"/>
    </row>
    <row r="170" spans="1:40" ht="13.5">
      <c r="A170" s="21">
        <v>366</v>
      </c>
      <c r="B170" s="2" t="s">
        <v>174</v>
      </c>
      <c r="C170" s="22">
        <v>556</v>
      </c>
      <c r="D170" s="22">
        <v>558.5</v>
      </c>
      <c r="E170" s="22">
        <v>521.6</v>
      </c>
      <c r="F170" s="23">
        <v>558.5</v>
      </c>
      <c r="G170" s="22">
        <v>5.5</v>
      </c>
      <c r="H170" s="23">
        <v>564</v>
      </c>
      <c r="I170" s="23">
        <v>272.2</v>
      </c>
      <c r="J170" s="24">
        <v>185.8</v>
      </c>
      <c r="K170" s="23">
        <v>15.5</v>
      </c>
      <c r="L170" s="24">
        <v>0</v>
      </c>
      <c r="M170" s="23">
        <v>0</v>
      </c>
      <c r="N170" s="24">
        <v>186</v>
      </c>
      <c r="O170" s="23">
        <v>18.6</v>
      </c>
      <c r="P170" s="24">
        <v>0</v>
      </c>
      <c r="Q170" s="23">
        <v>0</v>
      </c>
      <c r="R170" s="24">
        <v>198</v>
      </c>
      <c r="S170" s="23">
        <v>46.4</v>
      </c>
      <c r="T170" s="24">
        <v>0</v>
      </c>
      <c r="U170" s="25">
        <v>417634</v>
      </c>
      <c r="V170" s="26">
        <v>108.1</v>
      </c>
      <c r="W170" s="26">
        <v>916.7</v>
      </c>
      <c r="X170" s="27">
        <v>1024.8</v>
      </c>
      <c r="Y170" s="28" t="s">
        <v>354</v>
      </c>
      <c r="Z170" s="6"/>
      <c r="AA170" s="29">
        <v>3958802</v>
      </c>
      <c r="AB170" s="30">
        <v>4080101</v>
      </c>
      <c r="AC170" s="29">
        <v>3958802</v>
      </c>
      <c r="AD170" s="31">
        <v>0</v>
      </c>
      <c r="AE170" s="29">
        <v>3958802</v>
      </c>
      <c r="AF170" s="32">
        <v>0.1669</v>
      </c>
      <c r="AG170" s="29">
        <v>660724</v>
      </c>
      <c r="AH170" s="30">
        <v>615000</v>
      </c>
      <c r="AI170" s="29">
        <v>615000</v>
      </c>
      <c r="AJ170" s="33">
        <f t="shared" si="2"/>
        <v>0.1554</v>
      </c>
      <c r="AK170" s="34"/>
      <c r="AL170" s="35"/>
      <c r="AN170" s="36"/>
    </row>
    <row r="171" spans="1:40" ht="13.5">
      <c r="A171" s="21">
        <v>367</v>
      </c>
      <c r="B171" s="2" t="s">
        <v>175</v>
      </c>
      <c r="C171" s="22">
        <v>1197</v>
      </c>
      <c r="D171" s="22">
        <v>1179.5</v>
      </c>
      <c r="E171" s="22">
        <v>1162.5</v>
      </c>
      <c r="F171" s="23">
        <v>1179.7</v>
      </c>
      <c r="G171" s="22">
        <v>6</v>
      </c>
      <c r="H171" s="23">
        <v>1185.7</v>
      </c>
      <c r="I171" s="23">
        <v>305.9</v>
      </c>
      <c r="J171" s="24">
        <v>167.9</v>
      </c>
      <c r="K171" s="23">
        <v>14</v>
      </c>
      <c r="L171" s="24">
        <v>0</v>
      </c>
      <c r="M171" s="23">
        <v>0</v>
      </c>
      <c r="N171" s="24">
        <v>430</v>
      </c>
      <c r="O171" s="23">
        <v>43</v>
      </c>
      <c r="P171" s="24">
        <v>0</v>
      </c>
      <c r="Q171" s="23">
        <v>0</v>
      </c>
      <c r="R171" s="24">
        <v>314</v>
      </c>
      <c r="S171" s="23">
        <v>49</v>
      </c>
      <c r="T171" s="24">
        <v>0</v>
      </c>
      <c r="U171" s="25">
        <v>647548</v>
      </c>
      <c r="V171" s="26">
        <v>167.6</v>
      </c>
      <c r="W171" s="26">
        <v>1597.6</v>
      </c>
      <c r="X171" s="27">
        <v>1765.2</v>
      </c>
      <c r="Y171" s="28" t="s">
        <v>354</v>
      </c>
      <c r="Z171" s="6"/>
      <c r="AA171" s="29">
        <v>6818968</v>
      </c>
      <c r="AB171" s="30">
        <v>6888115</v>
      </c>
      <c r="AC171" s="29">
        <v>6818968</v>
      </c>
      <c r="AD171" s="31">
        <v>0</v>
      </c>
      <c r="AE171" s="29">
        <v>6818968</v>
      </c>
      <c r="AF171" s="32">
        <v>0.25</v>
      </c>
      <c r="AG171" s="29">
        <v>1704742</v>
      </c>
      <c r="AH171" s="30">
        <v>1634000</v>
      </c>
      <c r="AI171" s="29">
        <v>1634000</v>
      </c>
      <c r="AJ171" s="33">
        <f t="shared" si="2"/>
        <v>0.2396</v>
      </c>
      <c r="AK171" s="34"/>
      <c r="AL171" s="35"/>
      <c r="AN171" s="36"/>
    </row>
    <row r="172" spans="1:40" ht="13.5">
      <c r="A172" s="21">
        <v>368</v>
      </c>
      <c r="B172" s="2" t="s">
        <v>176</v>
      </c>
      <c r="C172" s="22">
        <v>2048.3</v>
      </c>
      <c r="D172" s="22">
        <v>2036</v>
      </c>
      <c r="E172" s="22">
        <v>2056.7</v>
      </c>
      <c r="F172" s="23">
        <v>2056.7</v>
      </c>
      <c r="G172" s="22">
        <v>0</v>
      </c>
      <c r="H172" s="23">
        <v>2056.7</v>
      </c>
      <c r="I172" s="23">
        <v>130</v>
      </c>
      <c r="J172" s="24">
        <v>555.6</v>
      </c>
      <c r="K172" s="23">
        <v>46.3</v>
      </c>
      <c r="L172" s="24">
        <v>0</v>
      </c>
      <c r="M172" s="23">
        <v>0</v>
      </c>
      <c r="N172" s="24">
        <v>386</v>
      </c>
      <c r="O172" s="23">
        <v>38.6</v>
      </c>
      <c r="P172" s="24">
        <v>0</v>
      </c>
      <c r="Q172" s="23">
        <v>0</v>
      </c>
      <c r="R172" s="24">
        <v>909.8</v>
      </c>
      <c r="S172" s="23">
        <v>130.2</v>
      </c>
      <c r="T172" s="24">
        <v>0</v>
      </c>
      <c r="U172" s="25">
        <v>1089658</v>
      </c>
      <c r="V172" s="26">
        <v>282.1</v>
      </c>
      <c r="W172" s="26">
        <v>2401.8</v>
      </c>
      <c r="X172" s="27">
        <v>2683.9</v>
      </c>
      <c r="Y172" s="28" t="s">
        <v>354</v>
      </c>
      <c r="Z172" s="6" t="s">
        <v>355</v>
      </c>
      <c r="AA172" s="29">
        <v>10367906</v>
      </c>
      <c r="AB172" s="30">
        <v>10514700</v>
      </c>
      <c r="AC172" s="29">
        <v>10367906</v>
      </c>
      <c r="AD172" s="31">
        <v>0</v>
      </c>
      <c r="AE172" s="29">
        <v>10367906</v>
      </c>
      <c r="AF172" s="32">
        <v>0.25</v>
      </c>
      <c r="AG172" s="29">
        <v>2591977</v>
      </c>
      <c r="AH172" s="30">
        <v>2593329</v>
      </c>
      <c r="AI172" s="29">
        <v>2591977</v>
      </c>
      <c r="AJ172" s="33">
        <f t="shared" si="2"/>
        <v>0.25</v>
      </c>
      <c r="AK172" s="34"/>
      <c r="AL172" s="35"/>
      <c r="AN172" s="36"/>
    </row>
    <row r="173" spans="1:40" ht="13.5">
      <c r="A173" s="21">
        <v>369</v>
      </c>
      <c r="B173" s="2" t="s">
        <v>177</v>
      </c>
      <c r="C173" s="22">
        <v>272.1</v>
      </c>
      <c r="D173" s="22">
        <v>265.1</v>
      </c>
      <c r="E173" s="22">
        <v>254.2</v>
      </c>
      <c r="F173" s="23">
        <v>265.1</v>
      </c>
      <c r="G173" s="22">
        <v>0</v>
      </c>
      <c r="H173" s="23">
        <v>265.1</v>
      </c>
      <c r="I173" s="23">
        <v>179.3</v>
      </c>
      <c r="J173" s="24">
        <v>53.3</v>
      </c>
      <c r="K173" s="23">
        <v>4.4</v>
      </c>
      <c r="L173" s="24">
        <v>0</v>
      </c>
      <c r="M173" s="23">
        <v>0</v>
      </c>
      <c r="N173" s="24">
        <v>92</v>
      </c>
      <c r="O173" s="23">
        <v>9.2</v>
      </c>
      <c r="P173" s="24">
        <v>0</v>
      </c>
      <c r="Q173" s="23">
        <v>0</v>
      </c>
      <c r="R173" s="24">
        <v>64</v>
      </c>
      <c r="S173" s="23">
        <v>13.9</v>
      </c>
      <c r="T173" s="24">
        <v>0</v>
      </c>
      <c r="U173" s="25">
        <v>143063</v>
      </c>
      <c r="V173" s="26">
        <v>37</v>
      </c>
      <c r="W173" s="26">
        <v>471.9</v>
      </c>
      <c r="X173" s="27">
        <v>508.9</v>
      </c>
      <c r="Y173" s="28" t="s">
        <v>354</v>
      </c>
      <c r="Z173" s="6" t="s">
        <v>355</v>
      </c>
      <c r="AA173" s="29">
        <v>1965881</v>
      </c>
      <c r="AB173" s="30">
        <v>1969744</v>
      </c>
      <c r="AC173" s="29">
        <v>1965881</v>
      </c>
      <c r="AD173" s="31">
        <v>0</v>
      </c>
      <c r="AE173" s="29">
        <v>1965881</v>
      </c>
      <c r="AF173" s="32">
        <v>0.25</v>
      </c>
      <c r="AG173" s="29">
        <v>491470</v>
      </c>
      <c r="AH173" s="30">
        <v>491374</v>
      </c>
      <c r="AI173" s="29">
        <v>491374</v>
      </c>
      <c r="AJ173" s="33">
        <f t="shared" si="2"/>
        <v>0.25</v>
      </c>
      <c r="AK173" s="34"/>
      <c r="AL173" s="35"/>
      <c r="AN173" s="36"/>
    </row>
    <row r="174" spans="1:40" ht="13.5">
      <c r="A174" s="21">
        <v>371</v>
      </c>
      <c r="B174" s="2" t="s">
        <v>178</v>
      </c>
      <c r="C174" s="22">
        <v>224.1</v>
      </c>
      <c r="D174" s="22">
        <v>224.3</v>
      </c>
      <c r="E174" s="22">
        <v>234.2</v>
      </c>
      <c r="F174" s="23">
        <v>234.2</v>
      </c>
      <c r="G174" s="22">
        <v>3</v>
      </c>
      <c r="H174" s="23">
        <v>237.2</v>
      </c>
      <c r="I174" s="23">
        <v>179.1</v>
      </c>
      <c r="J174" s="24">
        <v>2</v>
      </c>
      <c r="K174" s="23">
        <v>0.2</v>
      </c>
      <c r="L174" s="24">
        <v>302.6</v>
      </c>
      <c r="M174" s="23">
        <v>10.1</v>
      </c>
      <c r="N174" s="24">
        <v>68</v>
      </c>
      <c r="O174" s="23">
        <v>6.8</v>
      </c>
      <c r="P174" s="24">
        <v>112.2</v>
      </c>
      <c r="Q174" s="23">
        <v>28.1</v>
      </c>
      <c r="R174" s="24">
        <v>89.6</v>
      </c>
      <c r="S174" s="23">
        <v>21.2</v>
      </c>
      <c r="T174" s="24">
        <v>0</v>
      </c>
      <c r="U174" s="25">
        <v>105235</v>
      </c>
      <c r="V174" s="26">
        <v>27.2</v>
      </c>
      <c r="W174" s="26">
        <v>482.7</v>
      </c>
      <c r="X174" s="27">
        <v>509.9</v>
      </c>
      <c r="Y174" s="28" t="s">
        <v>354</v>
      </c>
      <c r="Z174" s="6" t="s">
        <v>355</v>
      </c>
      <c r="AA174" s="29">
        <v>1969744</v>
      </c>
      <c r="AB174" s="30">
        <v>1990604</v>
      </c>
      <c r="AC174" s="29">
        <v>1969744</v>
      </c>
      <c r="AD174" s="31">
        <v>0</v>
      </c>
      <c r="AE174" s="29">
        <v>1969744</v>
      </c>
      <c r="AF174" s="32">
        <v>0.25</v>
      </c>
      <c r="AG174" s="29">
        <v>492436</v>
      </c>
      <c r="AH174" s="30">
        <v>488476</v>
      </c>
      <c r="AI174" s="29">
        <v>488476</v>
      </c>
      <c r="AJ174" s="33">
        <f t="shared" si="2"/>
        <v>0.248</v>
      </c>
      <c r="AK174" s="34"/>
      <c r="AL174" s="35"/>
      <c r="AN174" s="36"/>
    </row>
    <row r="175" spans="1:40" ht="13.5">
      <c r="A175" s="21">
        <v>372</v>
      </c>
      <c r="B175" s="2" t="s">
        <v>179</v>
      </c>
      <c r="C175" s="22">
        <v>691.5</v>
      </c>
      <c r="D175" s="22">
        <v>702.5</v>
      </c>
      <c r="E175" s="22">
        <v>714.3</v>
      </c>
      <c r="F175" s="23">
        <v>714.3</v>
      </c>
      <c r="G175" s="22">
        <v>5</v>
      </c>
      <c r="H175" s="23">
        <v>719.3</v>
      </c>
      <c r="I175" s="23">
        <v>306.8</v>
      </c>
      <c r="J175" s="24">
        <v>162.1</v>
      </c>
      <c r="K175" s="23">
        <v>13.5</v>
      </c>
      <c r="L175" s="24">
        <v>0</v>
      </c>
      <c r="M175" s="23">
        <v>0</v>
      </c>
      <c r="N175" s="24">
        <v>33</v>
      </c>
      <c r="O175" s="23">
        <v>3.3</v>
      </c>
      <c r="P175" s="24">
        <v>0</v>
      </c>
      <c r="Q175" s="23">
        <v>0</v>
      </c>
      <c r="R175" s="24">
        <v>282</v>
      </c>
      <c r="S175" s="23">
        <v>44.2</v>
      </c>
      <c r="T175" s="24">
        <v>0</v>
      </c>
      <c r="U175" s="25">
        <v>390409</v>
      </c>
      <c r="V175" s="26">
        <v>101.1</v>
      </c>
      <c r="W175" s="26">
        <v>1087.1</v>
      </c>
      <c r="X175" s="27">
        <v>1188.2</v>
      </c>
      <c r="Y175" s="28" t="s">
        <v>354</v>
      </c>
      <c r="Z175" s="6" t="s">
        <v>355</v>
      </c>
      <c r="AA175" s="29">
        <v>4590017</v>
      </c>
      <c r="AB175" s="30">
        <v>4609332</v>
      </c>
      <c r="AC175" s="29">
        <v>4590017</v>
      </c>
      <c r="AD175" s="31">
        <v>0</v>
      </c>
      <c r="AE175" s="29">
        <v>4590017</v>
      </c>
      <c r="AF175" s="32">
        <v>0.25</v>
      </c>
      <c r="AG175" s="29">
        <v>1147504</v>
      </c>
      <c r="AH175" s="30">
        <v>1135046</v>
      </c>
      <c r="AI175" s="29">
        <v>1135046</v>
      </c>
      <c r="AJ175" s="33">
        <f t="shared" si="2"/>
        <v>0.2473</v>
      </c>
      <c r="AK175" s="34"/>
      <c r="AL175" s="35"/>
      <c r="AN175" s="36"/>
    </row>
    <row r="176" spans="1:40" ht="13.5">
      <c r="A176" s="21">
        <v>373</v>
      </c>
      <c r="B176" s="2" t="s">
        <v>180</v>
      </c>
      <c r="C176" s="22">
        <v>3274.2</v>
      </c>
      <c r="D176" s="22">
        <v>3399.8</v>
      </c>
      <c r="E176" s="22">
        <v>3453</v>
      </c>
      <c r="F176" s="23">
        <v>3453</v>
      </c>
      <c r="G176" s="22">
        <v>19</v>
      </c>
      <c r="H176" s="23">
        <v>3472</v>
      </c>
      <c r="I176" s="23">
        <v>219.5</v>
      </c>
      <c r="J176" s="24">
        <v>860.4</v>
      </c>
      <c r="K176" s="23">
        <v>71.7</v>
      </c>
      <c r="L176" s="24">
        <v>507</v>
      </c>
      <c r="M176" s="23">
        <v>16.9</v>
      </c>
      <c r="N176" s="24">
        <v>1187</v>
      </c>
      <c r="O176" s="23">
        <v>118.7</v>
      </c>
      <c r="P176" s="24">
        <v>0</v>
      </c>
      <c r="Q176" s="23">
        <v>0</v>
      </c>
      <c r="R176" s="24">
        <v>246.5</v>
      </c>
      <c r="S176" s="23">
        <v>42.9</v>
      </c>
      <c r="T176" s="24">
        <v>0</v>
      </c>
      <c r="U176" s="25">
        <v>1670551</v>
      </c>
      <c r="V176" s="26">
        <v>432.4</v>
      </c>
      <c r="W176" s="26">
        <v>3941.7</v>
      </c>
      <c r="X176" s="27">
        <v>4374.1</v>
      </c>
      <c r="Y176" s="28" t="s">
        <v>354</v>
      </c>
      <c r="Z176" s="6"/>
      <c r="AA176" s="29">
        <v>16897148</v>
      </c>
      <c r="AB176" s="30">
        <v>16972091</v>
      </c>
      <c r="AC176" s="29">
        <v>16897148</v>
      </c>
      <c r="AD176" s="31">
        <v>0</v>
      </c>
      <c r="AE176" s="29">
        <v>16897148</v>
      </c>
      <c r="AF176" s="32">
        <v>0.25</v>
      </c>
      <c r="AG176" s="29">
        <v>4224287</v>
      </c>
      <c r="AH176" s="30">
        <v>4243023</v>
      </c>
      <c r="AI176" s="29">
        <v>4224287</v>
      </c>
      <c r="AJ176" s="33">
        <f t="shared" si="2"/>
        <v>0.25</v>
      </c>
      <c r="AK176" s="34"/>
      <c r="AL176" s="35"/>
      <c r="AN176" s="36"/>
    </row>
    <row r="177" spans="1:40" ht="13.5">
      <c r="A177" s="21">
        <v>374</v>
      </c>
      <c r="B177" s="2" t="s">
        <v>181</v>
      </c>
      <c r="C177" s="22">
        <v>478.7</v>
      </c>
      <c r="D177" s="22">
        <v>458.9</v>
      </c>
      <c r="E177" s="22">
        <v>462.1</v>
      </c>
      <c r="F177" s="23">
        <v>466.6</v>
      </c>
      <c r="G177" s="22">
        <v>8.5</v>
      </c>
      <c r="H177" s="23">
        <v>475.1</v>
      </c>
      <c r="I177" s="23">
        <v>244.5</v>
      </c>
      <c r="J177" s="24">
        <v>5.5</v>
      </c>
      <c r="K177" s="23">
        <v>0.5</v>
      </c>
      <c r="L177" s="24">
        <v>468.4</v>
      </c>
      <c r="M177" s="23">
        <v>15.6</v>
      </c>
      <c r="N177" s="24">
        <v>139</v>
      </c>
      <c r="O177" s="23">
        <v>13.9</v>
      </c>
      <c r="P177" s="24">
        <v>0</v>
      </c>
      <c r="Q177" s="23">
        <v>0</v>
      </c>
      <c r="R177" s="24">
        <v>117</v>
      </c>
      <c r="S177" s="23">
        <v>29.6</v>
      </c>
      <c r="T177" s="24">
        <v>0</v>
      </c>
      <c r="U177" s="25">
        <v>189472</v>
      </c>
      <c r="V177" s="26">
        <v>49</v>
      </c>
      <c r="W177" s="26">
        <v>779.2</v>
      </c>
      <c r="X177" s="27">
        <v>828.2</v>
      </c>
      <c r="Y177" s="28" t="s">
        <v>354</v>
      </c>
      <c r="Z177" s="6"/>
      <c r="AA177" s="29">
        <v>3199337</v>
      </c>
      <c r="AB177" s="30">
        <v>3230241</v>
      </c>
      <c r="AC177" s="29">
        <v>3199337</v>
      </c>
      <c r="AD177" s="31">
        <v>0</v>
      </c>
      <c r="AE177" s="29">
        <v>3199337</v>
      </c>
      <c r="AF177" s="32">
        <v>0.1853</v>
      </c>
      <c r="AG177" s="29">
        <v>592837</v>
      </c>
      <c r="AH177" s="30">
        <v>540000</v>
      </c>
      <c r="AI177" s="29">
        <v>540000</v>
      </c>
      <c r="AJ177" s="33">
        <f t="shared" si="2"/>
        <v>0.1688</v>
      </c>
      <c r="AK177" s="34"/>
      <c r="AL177" s="35"/>
      <c r="AN177" s="36"/>
    </row>
    <row r="178" spans="1:40" ht="13.5">
      <c r="A178" s="21">
        <v>375</v>
      </c>
      <c r="B178" s="2" t="s">
        <v>182</v>
      </c>
      <c r="C178" s="22">
        <v>1486.5</v>
      </c>
      <c r="D178" s="22">
        <v>1475.8</v>
      </c>
      <c r="E178" s="22">
        <v>1481.5</v>
      </c>
      <c r="F178" s="23">
        <v>1481.5</v>
      </c>
      <c r="G178" s="22">
        <v>0</v>
      </c>
      <c r="H178" s="23">
        <v>1481.5</v>
      </c>
      <c r="I178" s="23">
        <v>224</v>
      </c>
      <c r="J178" s="24">
        <v>472</v>
      </c>
      <c r="K178" s="23">
        <v>39.3</v>
      </c>
      <c r="L178" s="24">
        <v>0</v>
      </c>
      <c r="M178" s="23">
        <v>0</v>
      </c>
      <c r="N178" s="24">
        <v>278</v>
      </c>
      <c r="O178" s="23">
        <v>27.8</v>
      </c>
      <c r="P178" s="24">
        <v>509.4</v>
      </c>
      <c r="Q178" s="23">
        <v>127.4</v>
      </c>
      <c r="R178" s="24">
        <v>842</v>
      </c>
      <c r="S178" s="23">
        <v>119.1</v>
      </c>
      <c r="T178" s="24">
        <v>0</v>
      </c>
      <c r="U178" s="25">
        <v>742636</v>
      </c>
      <c r="V178" s="26">
        <v>192.2</v>
      </c>
      <c r="W178" s="26">
        <v>2019.1</v>
      </c>
      <c r="X178" s="27">
        <v>2211.3</v>
      </c>
      <c r="Y178" s="28" t="s">
        <v>354</v>
      </c>
      <c r="Z178" s="6" t="s">
        <v>355</v>
      </c>
      <c r="AA178" s="29">
        <v>8542252</v>
      </c>
      <c r="AB178" s="30">
        <v>8542252</v>
      </c>
      <c r="AC178" s="29">
        <v>8542252</v>
      </c>
      <c r="AD178" s="31">
        <v>0</v>
      </c>
      <c r="AE178" s="29">
        <v>8542252</v>
      </c>
      <c r="AF178" s="32">
        <v>0.25</v>
      </c>
      <c r="AG178" s="29">
        <v>2135563</v>
      </c>
      <c r="AH178" s="30">
        <v>2114220</v>
      </c>
      <c r="AI178" s="29">
        <v>2114220</v>
      </c>
      <c r="AJ178" s="33">
        <f t="shared" si="2"/>
        <v>0.2475</v>
      </c>
      <c r="AK178" s="34"/>
      <c r="AL178" s="35"/>
      <c r="AN178" s="36"/>
    </row>
    <row r="179" spans="1:40" ht="13.5">
      <c r="A179" s="21">
        <v>376</v>
      </c>
      <c r="B179" s="2" t="s">
        <v>183</v>
      </c>
      <c r="C179" s="22">
        <v>497.9</v>
      </c>
      <c r="D179" s="22">
        <v>494.1</v>
      </c>
      <c r="E179" s="22">
        <v>504.4</v>
      </c>
      <c r="F179" s="23">
        <v>504.4</v>
      </c>
      <c r="G179" s="22">
        <v>0</v>
      </c>
      <c r="H179" s="23">
        <v>504.4</v>
      </c>
      <c r="I179" s="23">
        <v>254.3</v>
      </c>
      <c r="J179" s="24">
        <v>46.9</v>
      </c>
      <c r="K179" s="23">
        <v>3.9</v>
      </c>
      <c r="L179" s="24">
        <v>0</v>
      </c>
      <c r="M179" s="23">
        <v>0</v>
      </c>
      <c r="N179" s="24">
        <v>138</v>
      </c>
      <c r="O179" s="23">
        <v>13.8</v>
      </c>
      <c r="P179" s="24">
        <v>0</v>
      </c>
      <c r="Q179" s="23">
        <v>0</v>
      </c>
      <c r="R179" s="24">
        <v>106</v>
      </c>
      <c r="S179" s="23">
        <v>23</v>
      </c>
      <c r="T179" s="24">
        <v>0</v>
      </c>
      <c r="U179" s="25">
        <v>346651</v>
      </c>
      <c r="V179" s="26">
        <v>89.7</v>
      </c>
      <c r="W179" s="26">
        <v>799.4</v>
      </c>
      <c r="X179" s="27">
        <v>889.1</v>
      </c>
      <c r="Y179" s="28" t="s">
        <v>354</v>
      </c>
      <c r="Z179" s="6" t="s">
        <v>355</v>
      </c>
      <c r="AA179" s="29">
        <v>3434593</v>
      </c>
      <c r="AB179" s="30">
        <v>3448886</v>
      </c>
      <c r="AC179" s="29">
        <v>3434593</v>
      </c>
      <c r="AD179" s="31">
        <v>0</v>
      </c>
      <c r="AE179" s="29">
        <v>3434593</v>
      </c>
      <c r="AF179" s="32">
        <v>0.25</v>
      </c>
      <c r="AG179" s="29">
        <v>858648</v>
      </c>
      <c r="AH179" s="30">
        <v>840000</v>
      </c>
      <c r="AI179" s="29">
        <v>840000</v>
      </c>
      <c r="AJ179" s="33">
        <f t="shared" si="2"/>
        <v>0.2446</v>
      </c>
      <c r="AK179" s="34"/>
      <c r="AL179" s="35"/>
      <c r="AN179" s="36"/>
    </row>
    <row r="180" spans="1:40" ht="13.5">
      <c r="A180" s="21">
        <v>377</v>
      </c>
      <c r="B180" s="2" t="s">
        <v>185</v>
      </c>
      <c r="C180" s="22">
        <v>751</v>
      </c>
      <c r="D180" s="22">
        <v>742.6</v>
      </c>
      <c r="E180" s="22">
        <v>719</v>
      </c>
      <c r="F180" s="23">
        <v>742.6</v>
      </c>
      <c r="G180" s="22">
        <v>7.5</v>
      </c>
      <c r="H180" s="23">
        <v>750.1</v>
      </c>
      <c r="I180" s="23">
        <v>311.6</v>
      </c>
      <c r="J180" s="24">
        <v>213</v>
      </c>
      <c r="K180" s="23">
        <v>17.8</v>
      </c>
      <c r="L180" s="24">
        <v>0</v>
      </c>
      <c r="M180" s="23">
        <v>0</v>
      </c>
      <c r="N180" s="24">
        <v>148</v>
      </c>
      <c r="O180" s="23">
        <v>14.8</v>
      </c>
      <c r="P180" s="24">
        <v>0</v>
      </c>
      <c r="Q180" s="23">
        <v>0</v>
      </c>
      <c r="R180" s="24">
        <v>517</v>
      </c>
      <c r="S180" s="23">
        <v>94.5</v>
      </c>
      <c r="T180" s="24">
        <v>0</v>
      </c>
      <c r="U180" s="25">
        <v>478135</v>
      </c>
      <c r="V180" s="26">
        <v>123.8</v>
      </c>
      <c r="W180" s="26">
        <v>1188.8</v>
      </c>
      <c r="X180" s="27">
        <v>1312.6</v>
      </c>
      <c r="Y180" s="28" t="s">
        <v>354</v>
      </c>
      <c r="Z180" s="6"/>
      <c r="AA180" s="29">
        <v>5070574</v>
      </c>
      <c r="AB180" s="30">
        <v>5170239</v>
      </c>
      <c r="AC180" s="29">
        <v>5070574</v>
      </c>
      <c r="AD180" s="31">
        <v>0</v>
      </c>
      <c r="AE180" s="29">
        <v>5070574</v>
      </c>
      <c r="AF180" s="32">
        <v>0.1721</v>
      </c>
      <c r="AG180" s="29">
        <v>872646</v>
      </c>
      <c r="AH180" s="30">
        <v>695000</v>
      </c>
      <c r="AI180" s="29">
        <v>695000</v>
      </c>
      <c r="AJ180" s="33">
        <f t="shared" si="2"/>
        <v>0.1371</v>
      </c>
      <c r="AK180" s="34"/>
      <c r="AL180" s="35"/>
      <c r="AN180" s="36"/>
    </row>
    <row r="181" spans="1:40" ht="13.5">
      <c r="A181" s="21">
        <v>378</v>
      </c>
      <c r="B181" s="2" t="s">
        <v>186</v>
      </c>
      <c r="C181" s="22">
        <v>606</v>
      </c>
      <c r="D181" s="22">
        <v>618</v>
      </c>
      <c r="E181" s="22">
        <v>632.6</v>
      </c>
      <c r="F181" s="23">
        <v>632.6</v>
      </c>
      <c r="G181" s="22">
        <v>0</v>
      </c>
      <c r="H181" s="23">
        <v>632.6</v>
      </c>
      <c r="I181" s="23">
        <v>289.6</v>
      </c>
      <c r="J181" s="24">
        <v>197.4</v>
      </c>
      <c r="K181" s="23">
        <v>16.5</v>
      </c>
      <c r="L181" s="24">
        <v>0</v>
      </c>
      <c r="M181" s="23">
        <v>0</v>
      </c>
      <c r="N181" s="24">
        <v>74</v>
      </c>
      <c r="O181" s="23">
        <v>7.4</v>
      </c>
      <c r="P181" s="24">
        <v>0</v>
      </c>
      <c r="Q181" s="23">
        <v>0</v>
      </c>
      <c r="R181" s="24">
        <v>431</v>
      </c>
      <c r="S181" s="23">
        <v>69.1</v>
      </c>
      <c r="T181" s="24">
        <v>0</v>
      </c>
      <c r="U181" s="25">
        <v>308432</v>
      </c>
      <c r="V181" s="26">
        <v>79.8</v>
      </c>
      <c r="W181" s="26">
        <v>1015.2</v>
      </c>
      <c r="X181" s="27">
        <v>1095</v>
      </c>
      <c r="Y181" s="28" t="s">
        <v>354</v>
      </c>
      <c r="Z181" s="6" t="s">
        <v>355</v>
      </c>
      <c r="AA181" s="29">
        <v>4229985</v>
      </c>
      <c r="AB181" s="30">
        <v>4280204</v>
      </c>
      <c r="AC181" s="29">
        <v>4229985</v>
      </c>
      <c r="AD181" s="31">
        <v>0</v>
      </c>
      <c r="AE181" s="29">
        <v>4229985</v>
      </c>
      <c r="AF181" s="32">
        <v>0.1887</v>
      </c>
      <c r="AG181" s="29">
        <v>798198</v>
      </c>
      <c r="AH181" s="30">
        <v>794116</v>
      </c>
      <c r="AI181" s="29">
        <v>794116</v>
      </c>
      <c r="AJ181" s="33">
        <f t="shared" si="2"/>
        <v>0.1877</v>
      </c>
      <c r="AK181" s="34"/>
      <c r="AL181" s="35"/>
      <c r="AM181" s="23"/>
      <c r="AN181" s="36"/>
    </row>
    <row r="182" spans="1:40" ht="13.5">
      <c r="A182" s="21">
        <v>379</v>
      </c>
      <c r="B182" s="2" t="s">
        <v>187</v>
      </c>
      <c r="C182" s="22">
        <v>1517.7</v>
      </c>
      <c r="D182" s="22">
        <v>1500.2</v>
      </c>
      <c r="E182" s="22">
        <v>1422.8</v>
      </c>
      <c r="F182" s="23">
        <v>1500.2</v>
      </c>
      <c r="G182" s="22">
        <v>0</v>
      </c>
      <c r="H182" s="23">
        <v>1500.2</v>
      </c>
      <c r="I182" s="23">
        <v>216.6</v>
      </c>
      <c r="J182" s="24">
        <v>467.2</v>
      </c>
      <c r="K182" s="23">
        <v>38.9</v>
      </c>
      <c r="L182" s="24">
        <v>0</v>
      </c>
      <c r="M182" s="23">
        <v>0</v>
      </c>
      <c r="N182" s="24">
        <v>353</v>
      </c>
      <c r="O182" s="23">
        <v>35.3</v>
      </c>
      <c r="P182" s="24">
        <v>0</v>
      </c>
      <c r="Q182" s="23">
        <v>0</v>
      </c>
      <c r="R182" s="24">
        <v>441</v>
      </c>
      <c r="S182" s="23">
        <v>94.8</v>
      </c>
      <c r="T182" s="24">
        <v>0</v>
      </c>
      <c r="U182" s="25">
        <v>617458</v>
      </c>
      <c r="V182" s="26">
        <v>159.8</v>
      </c>
      <c r="W182" s="26">
        <v>1885.8</v>
      </c>
      <c r="X182" s="27">
        <v>2045.6</v>
      </c>
      <c r="Y182" s="28" t="s">
        <v>354</v>
      </c>
      <c r="Z182" s="6"/>
      <c r="AA182" s="29">
        <v>7902153</v>
      </c>
      <c r="AB182" s="30">
        <v>7973618</v>
      </c>
      <c r="AC182" s="29">
        <v>7902153</v>
      </c>
      <c r="AD182" s="31">
        <v>0</v>
      </c>
      <c r="AE182" s="29">
        <v>7902153</v>
      </c>
      <c r="AF182" s="32">
        <v>0.25</v>
      </c>
      <c r="AG182" s="29">
        <v>1975538</v>
      </c>
      <c r="AH182" s="30">
        <v>1783405</v>
      </c>
      <c r="AI182" s="29">
        <v>1783405</v>
      </c>
      <c r="AJ182" s="33">
        <f t="shared" si="2"/>
        <v>0.2257</v>
      </c>
      <c r="AK182" s="34"/>
      <c r="AL182" s="35"/>
      <c r="AM182" s="23"/>
      <c r="AN182" s="36"/>
    </row>
    <row r="183" spans="1:40" ht="13.5">
      <c r="A183" s="21">
        <v>380</v>
      </c>
      <c r="B183" s="2" t="s">
        <v>188</v>
      </c>
      <c r="C183" s="22">
        <v>586.5</v>
      </c>
      <c r="D183" s="22">
        <v>558.5</v>
      </c>
      <c r="E183" s="22">
        <v>550.8</v>
      </c>
      <c r="F183" s="23">
        <v>565.3</v>
      </c>
      <c r="G183" s="22">
        <v>8</v>
      </c>
      <c r="H183" s="23">
        <v>573.3</v>
      </c>
      <c r="I183" s="23">
        <v>274.7</v>
      </c>
      <c r="J183" s="24">
        <v>227</v>
      </c>
      <c r="K183" s="23">
        <v>18.9</v>
      </c>
      <c r="L183" s="24">
        <v>0</v>
      </c>
      <c r="M183" s="23">
        <v>0</v>
      </c>
      <c r="N183" s="24">
        <v>104</v>
      </c>
      <c r="O183" s="23">
        <v>10.4</v>
      </c>
      <c r="P183" s="24">
        <v>0</v>
      </c>
      <c r="Q183" s="23">
        <v>0</v>
      </c>
      <c r="R183" s="24">
        <v>292</v>
      </c>
      <c r="S183" s="23">
        <v>62.2</v>
      </c>
      <c r="T183" s="24">
        <v>0</v>
      </c>
      <c r="U183" s="25">
        <v>217464</v>
      </c>
      <c r="V183" s="26">
        <v>56.3</v>
      </c>
      <c r="W183" s="26">
        <v>939.5</v>
      </c>
      <c r="X183" s="27">
        <v>995.8</v>
      </c>
      <c r="Y183" s="28" t="s">
        <v>354</v>
      </c>
      <c r="Z183" s="6" t="s">
        <v>356</v>
      </c>
      <c r="AA183" s="29">
        <v>3846775</v>
      </c>
      <c r="AB183" s="30">
        <v>3860682</v>
      </c>
      <c r="AC183" s="29">
        <v>3846775</v>
      </c>
      <c r="AD183" s="31">
        <v>-807</v>
      </c>
      <c r="AE183" s="29">
        <v>3845968</v>
      </c>
      <c r="AF183" s="32">
        <v>0.1751</v>
      </c>
      <c r="AG183" s="29">
        <v>673570</v>
      </c>
      <c r="AH183" s="30">
        <v>650000</v>
      </c>
      <c r="AI183" s="29">
        <v>650000</v>
      </c>
      <c r="AJ183" s="33">
        <f t="shared" si="2"/>
        <v>0.169</v>
      </c>
      <c r="AK183" s="34"/>
      <c r="AL183" s="35"/>
      <c r="AN183" s="36"/>
    </row>
    <row r="184" spans="1:40" ht="13.5">
      <c r="A184" s="21">
        <v>381</v>
      </c>
      <c r="B184" s="2" t="s">
        <v>189</v>
      </c>
      <c r="C184" s="22">
        <v>331.5</v>
      </c>
      <c r="D184" s="22">
        <v>341.5</v>
      </c>
      <c r="E184" s="22">
        <v>342</v>
      </c>
      <c r="F184" s="23">
        <v>342</v>
      </c>
      <c r="G184" s="22">
        <v>0</v>
      </c>
      <c r="H184" s="23">
        <v>342</v>
      </c>
      <c r="I184" s="23">
        <v>192.5</v>
      </c>
      <c r="J184" s="24">
        <v>88.2</v>
      </c>
      <c r="K184" s="23">
        <v>7.4</v>
      </c>
      <c r="L184" s="24">
        <v>0</v>
      </c>
      <c r="M184" s="23">
        <v>0</v>
      </c>
      <c r="N184" s="24">
        <v>33</v>
      </c>
      <c r="O184" s="23">
        <v>3.3</v>
      </c>
      <c r="P184" s="24">
        <v>0</v>
      </c>
      <c r="Q184" s="23">
        <v>0</v>
      </c>
      <c r="R184" s="24">
        <v>63</v>
      </c>
      <c r="S184" s="23">
        <v>15.7</v>
      </c>
      <c r="T184" s="24">
        <v>0</v>
      </c>
      <c r="U184" s="25">
        <v>179115</v>
      </c>
      <c r="V184" s="26">
        <v>46.4</v>
      </c>
      <c r="W184" s="26">
        <v>560.9</v>
      </c>
      <c r="X184" s="27">
        <v>607.3</v>
      </c>
      <c r="Y184" s="28" t="s">
        <v>354</v>
      </c>
      <c r="Z184" s="6"/>
      <c r="AA184" s="29">
        <v>2346000</v>
      </c>
      <c r="AB184" s="30">
        <v>2496657</v>
      </c>
      <c r="AC184" s="29">
        <v>2346000</v>
      </c>
      <c r="AD184" s="31">
        <v>0</v>
      </c>
      <c r="AE184" s="29">
        <v>2346000</v>
      </c>
      <c r="AF184" s="32">
        <v>0.25</v>
      </c>
      <c r="AG184" s="29">
        <v>586500</v>
      </c>
      <c r="AH184" s="30">
        <v>227250</v>
      </c>
      <c r="AI184" s="29">
        <v>227250</v>
      </c>
      <c r="AJ184" s="33">
        <f t="shared" si="2"/>
        <v>0.0969</v>
      </c>
      <c r="AK184" s="34"/>
      <c r="AL184" s="35"/>
      <c r="AN184" s="36"/>
    </row>
    <row r="185" spans="1:40" ht="13.5">
      <c r="A185" s="21">
        <v>382</v>
      </c>
      <c r="B185" s="2" t="s">
        <v>190</v>
      </c>
      <c r="C185" s="22">
        <v>1160</v>
      </c>
      <c r="D185" s="22">
        <v>1142.6</v>
      </c>
      <c r="E185" s="22">
        <v>1137.5</v>
      </c>
      <c r="F185" s="23">
        <v>1146.7</v>
      </c>
      <c r="G185" s="22">
        <v>11</v>
      </c>
      <c r="H185" s="23">
        <v>1157.7</v>
      </c>
      <c r="I185" s="23">
        <v>310.4</v>
      </c>
      <c r="J185" s="24">
        <v>345.9</v>
      </c>
      <c r="K185" s="23">
        <v>28.8</v>
      </c>
      <c r="L185" s="24">
        <v>0</v>
      </c>
      <c r="M185" s="23">
        <v>0</v>
      </c>
      <c r="N185" s="24">
        <v>321</v>
      </c>
      <c r="O185" s="23">
        <v>32.1</v>
      </c>
      <c r="P185" s="24">
        <v>0</v>
      </c>
      <c r="Q185" s="23">
        <v>0</v>
      </c>
      <c r="R185" s="24">
        <v>161</v>
      </c>
      <c r="S185" s="23">
        <v>35.8</v>
      </c>
      <c r="T185" s="24">
        <v>0</v>
      </c>
      <c r="U185" s="25">
        <v>700072</v>
      </c>
      <c r="V185" s="26">
        <v>181.2</v>
      </c>
      <c r="W185" s="26">
        <v>1564.8</v>
      </c>
      <c r="X185" s="27">
        <v>1746</v>
      </c>
      <c r="Y185" s="28" t="s">
        <v>354</v>
      </c>
      <c r="Z185" s="6"/>
      <c r="AA185" s="29">
        <v>6744798</v>
      </c>
      <c r="AB185" s="30">
        <v>6988553</v>
      </c>
      <c r="AC185" s="29">
        <v>6744798</v>
      </c>
      <c r="AD185" s="31">
        <v>0</v>
      </c>
      <c r="AE185" s="29">
        <v>6744798</v>
      </c>
      <c r="AF185" s="32">
        <v>0.2421</v>
      </c>
      <c r="AG185" s="29">
        <v>1632916</v>
      </c>
      <c r="AH185" s="30">
        <v>1691929</v>
      </c>
      <c r="AI185" s="29">
        <v>1632916</v>
      </c>
      <c r="AJ185" s="33">
        <f t="shared" si="2"/>
        <v>0.2421</v>
      </c>
      <c r="AK185" s="34"/>
      <c r="AL185" s="35"/>
      <c r="AN185" s="36"/>
    </row>
    <row r="186" spans="1:40" ht="13.5">
      <c r="A186" s="21">
        <v>383</v>
      </c>
      <c r="B186" s="2" t="s">
        <v>191</v>
      </c>
      <c r="C186" s="22">
        <v>5212.8</v>
      </c>
      <c r="D186" s="22">
        <v>5115.1</v>
      </c>
      <c r="E186" s="22">
        <v>5084.6</v>
      </c>
      <c r="F186" s="23">
        <v>5137.5</v>
      </c>
      <c r="G186" s="22">
        <v>26</v>
      </c>
      <c r="H186" s="23">
        <v>5163.5</v>
      </c>
      <c r="I186" s="23">
        <v>326.4</v>
      </c>
      <c r="J186" s="24">
        <v>960</v>
      </c>
      <c r="K186" s="23">
        <v>80</v>
      </c>
      <c r="L186" s="24">
        <v>492.3</v>
      </c>
      <c r="M186" s="23">
        <v>16.4</v>
      </c>
      <c r="N186" s="24">
        <v>1000</v>
      </c>
      <c r="O186" s="23">
        <v>100</v>
      </c>
      <c r="P186" s="24">
        <v>0</v>
      </c>
      <c r="Q186" s="23">
        <v>0</v>
      </c>
      <c r="R186" s="24">
        <v>1917</v>
      </c>
      <c r="S186" s="23">
        <v>223.3</v>
      </c>
      <c r="T186" s="24">
        <v>0</v>
      </c>
      <c r="U186" s="25">
        <v>3160798</v>
      </c>
      <c r="V186" s="26">
        <v>818.2</v>
      </c>
      <c r="W186" s="26">
        <v>5909.6</v>
      </c>
      <c r="X186" s="27">
        <v>6727.8</v>
      </c>
      <c r="Y186" s="28" t="s">
        <v>354</v>
      </c>
      <c r="Z186" s="6"/>
      <c r="AA186" s="29">
        <v>25989491</v>
      </c>
      <c r="AB186" s="30">
        <v>26073319</v>
      </c>
      <c r="AC186" s="29">
        <v>25989491</v>
      </c>
      <c r="AD186" s="31">
        <v>0</v>
      </c>
      <c r="AE186" s="29">
        <v>25989491</v>
      </c>
      <c r="AF186" s="32">
        <v>0.25</v>
      </c>
      <c r="AG186" s="29">
        <v>6497373</v>
      </c>
      <c r="AH186" s="30">
        <v>6518330</v>
      </c>
      <c r="AI186" s="29">
        <v>6497373</v>
      </c>
      <c r="AJ186" s="33">
        <f t="shared" si="2"/>
        <v>0.25</v>
      </c>
      <c r="AK186" s="34"/>
      <c r="AL186" s="35"/>
      <c r="AM186" s="23"/>
      <c r="AN186" s="36"/>
    </row>
    <row r="187" spans="1:40" ht="13.5">
      <c r="A187" s="21">
        <v>384</v>
      </c>
      <c r="B187" s="2" t="s">
        <v>41</v>
      </c>
      <c r="C187" s="22">
        <v>268</v>
      </c>
      <c r="D187" s="22">
        <v>255.5</v>
      </c>
      <c r="E187" s="22">
        <v>242</v>
      </c>
      <c r="F187" s="23">
        <v>255.5</v>
      </c>
      <c r="G187" s="22">
        <v>0</v>
      </c>
      <c r="H187" s="23">
        <v>255.5</v>
      </c>
      <c r="I187" s="23">
        <v>179.7</v>
      </c>
      <c r="J187" s="24">
        <v>111.4</v>
      </c>
      <c r="K187" s="23">
        <v>9.3</v>
      </c>
      <c r="L187" s="24">
        <v>0</v>
      </c>
      <c r="M187" s="23">
        <v>0</v>
      </c>
      <c r="N187" s="24">
        <v>33</v>
      </c>
      <c r="O187" s="23">
        <v>3.3</v>
      </c>
      <c r="P187" s="24">
        <v>0</v>
      </c>
      <c r="Q187" s="23">
        <v>0</v>
      </c>
      <c r="R187" s="24">
        <v>189</v>
      </c>
      <c r="S187" s="23">
        <v>42.2</v>
      </c>
      <c r="T187" s="24">
        <v>0</v>
      </c>
      <c r="U187" s="25">
        <v>155480</v>
      </c>
      <c r="V187" s="26">
        <v>40.2</v>
      </c>
      <c r="W187" s="26">
        <v>490</v>
      </c>
      <c r="X187" s="27">
        <v>530.2</v>
      </c>
      <c r="Y187" s="28" t="s">
        <v>354</v>
      </c>
      <c r="Z187" s="6"/>
      <c r="AA187" s="29">
        <v>2048163</v>
      </c>
      <c r="AB187" s="30">
        <v>2074817</v>
      </c>
      <c r="AC187" s="29">
        <v>2048163</v>
      </c>
      <c r="AD187" s="31">
        <v>0</v>
      </c>
      <c r="AE187" s="29">
        <v>2048163</v>
      </c>
      <c r="AF187" s="32">
        <v>0.1952</v>
      </c>
      <c r="AG187" s="29">
        <v>399801</v>
      </c>
      <c r="AH187" s="30">
        <v>350000</v>
      </c>
      <c r="AI187" s="29">
        <v>350000</v>
      </c>
      <c r="AJ187" s="33">
        <f t="shared" si="2"/>
        <v>0.1709</v>
      </c>
      <c r="AK187" s="34"/>
      <c r="AL187" s="35"/>
      <c r="AM187" s="23"/>
      <c r="AN187" s="36"/>
    </row>
    <row r="188" spans="1:40" ht="13.5">
      <c r="A188" s="21">
        <v>385</v>
      </c>
      <c r="B188" s="2" t="s">
        <v>192</v>
      </c>
      <c r="C188" s="22">
        <v>2994.2</v>
      </c>
      <c r="D188" s="22">
        <v>3195.4</v>
      </c>
      <c r="E188" s="22">
        <v>3378.7</v>
      </c>
      <c r="F188" s="23">
        <v>3378.7</v>
      </c>
      <c r="G188" s="22">
        <v>7.5</v>
      </c>
      <c r="H188" s="23">
        <v>3386.2</v>
      </c>
      <c r="I188" s="23">
        <v>214</v>
      </c>
      <c r="J188" s="24">
        <v>509.5</v>
      </c>
      <c r="K188" s="23">
        <v>42.5</v>
      </c>
      <c r="L188" s="24">
        <v>19.1</v>
      </c>
      <c r="M188" s="23">
        <v>0.6</v>
      </c>
      <c r="N188" s="24">
        <v>252</v>
      </c>
      <c r="O188" s="23">
        <v>25.2</v>
      </c>
      <c r="P188" s="24">
        <v>0</v>
      </c>
      <c r="Q188" s="23">
        <v>0</v>
      </c>
      <c r="R188" s="24">
        <v>1274</v>
      </c>
      <c r="S188" s="23">
        <v>130.6</v>
      </c>
      <c r="T188" s="24">
        <v>0</v>
      </c>
      <c r="U188" s="25">
        <v>1472532</v>
      </c>
      <c r="V188" s="26">
        <v>381.2</v>
      </c>
      <c r="W188" s="26">
        <v>3799.1</v>
      </c>
      <c r="X188" s="27">
        <v>4180.3</v>
      </c>
      <c r="Y188" s="28" t="s">
        <v>354</v>
      </c>
      <c r="Z188" s="6"/>
      <c r="AA188" s="29">
        <v>16148499</v>
      </c>
      <c r="AB188" s="30">
        <v>16205671</v>
      </c>
      <c r="AC188" s="29">
        <v>16148499</v>
      </c>
      <c r="AD188" s="31">
        <v>0</v>
      </c>
      <c r="AE188" s="29">
        <v>16148499</v>
      </c>
      <c r="AF188" s="32">
        <v>0.25</v>
      </c>
      <c r="AG188" s="29">
        <v>4037125</v>
      </c>
      <c r="AH188" s="30">
        <v>4051418</v>
      </c>
      <c r="AI188" s="29">
        <v>4037125</v>
      </c>
      <c r="AJ188" s="33">
        <f t="shared" si="2"/>
        <v>0.25</v>
      </c>
      <c r="AK188" s="34"/>
      <c r="AL188" s="35"/>
      <c r="AN188" s="36"/>
    </row>
    <row r="189" spans="1:40" ht="13.5">
      <c r="A189" s="21">
        <v>386</v>
      </c>
      <c r="B189" s="2" t="s">
        <v>193</v>
      </c>
      <c r="C189" s="22">
        <v>289</v>
      </c>
      <c r="D189" s="22">
        <v>281.4</v>
      </c>
      <c r="E189" s="22">
        <v>262.9</v>
      </c>
      <c r="F189" s="23">
        <v>281.4</v>
      </c>
      <c r="G189" s="22">
        <v>4</v>
      </c>
      <c r="H189" s="23">
        <v>285.4</v>
      </c>
      <c r="I189" s="23">
        <v>176.7</v>
      </c>
      <c r="J189" s="24">
        <v>52.5</v>
      </c>
      <c r="K189" s="23">
        <v>4.4</v>
      </c>
      <c r="L189" s="24">
        <v>0</v>
      </c>
      <c r="M189" s="23">
        <v>0</v>
      </c>
      <c r="N189" s="24">
        <v>79</v>
      </c>
      <c r="O189" s="23">
        <v>7.9</v>
      </c>
      <c r="P189" s="24">
        <v>0</v>
      </c>
      <c r="Q189" s="23">
        <v>0</v>
      </c>
      <c r="R189" s="24">
        <v>94</v>
      </c>
      <c r="S189" s="23">
        <v>23.2</v>
      </c>
      <c r="T189" s="24">
        <v>0</v>
      </c>
      <c r="U189" s="25">
        <v>185253</v>
      </c>
      <c r="V189" s="26">
        <v>48</v>
      </c>
      <c r="W189" s="26">
        <v>497.6</v>
      </c>
      <c r="X189" s="27">
        <v>545.6</v>
      </c>
      <c r="Y189" s="28" t="s">
        <v>354</v>
      </c>
      <c r="Z189" s="6"/>
      <c r="AA189" s="29">
        <v>2107653</v>
      </c>
      <c r="AB189" s="30">
        <v>2126582</v>
      </c>
      <c r="AC189" s="29">
        <v>2107653</v>
      </c>
      <c r="AD189" s="31">
        <v>0</v>
      </c>
      <c r="AE189" s="29">
        <v>2107653</v>
      </c>
      <c r="AF189" s="32">
        <v>0.1717</v>
      </c>
      <c r="AG189" s="29">
        <v>361884</v>
      </c>
      <c r="AH189" s="30">
        <v>260000</v>
      </c>
      <c r="AI189" s="29">
        <v>260000</v>
      </c>
      <c r="AJ189" s="33">
        <f t="shared" si="2"/>
        <v>0.1234</v>
      </c>
      <c r="AK189" s="34"/>
      <c r="AL189" s="35"/>
      <c r="AN189" s="36"/>
    </row>
    <row r="190" spans="1:40" ht="13.5">
      <c r="A190" s="21">
        <v>387</v>
      </c>
      <c r="B190" s="2" t="s">
        <v>194</v>
      </c>
      <c r="C190" s="22">
        <v>313.5</v>
      </c>
      <c r="D190" s="22">
        <v>276.5</v>
      </c>
      <c r="E190" s="22">
        <v>252.5</v>
      </c>
      <c r="F190" s="23">
        <v>280.8</v>
      </c>
      <c r="G190" s="22">
        <v>0</v>
      </c>
      <c r="H190" s="23">
        <v>280.8</v>
      </c>
      <c r="I190" s="23">
        <v>177.5</v>
      </c>
      <c r="J190" s="24">
        <v>70.8</v>
      </c>
      <c r="K190" s="23">
        <v>5.9</v>
      </c>
      <c r="L190" s="24">
        <v>0</v>
      </c>
      <c r="M190" s="23">
        <v>0</v>
      </c>
      <c r="N190" s="24">
        <v>96</v>
      </c>
      <c r="O190" s="23">
        <v>9.6</v>
      </c>
      <c r="P190" s="24">
        <v>0</v>
      </c>
      <c r="Q190" s="23">
        <v>0</v>
      </c>
      <c r="R190" s="24">
        <v>171</v>
      </c>
      <c r="S190" s="23">
        <v>34.9</v>
      </c>
      <c r="T190" s="24">
        <v>0</v>
      </c>
      <c r="U190" s="25">
        <v>208337</v>
      </c>
      <c r="V190" s="26">
        <v>53.9</v>
      </c>
      <c r="W190" s="26">
        <v>508.7</v>
      </c>
      <c r="X190" s="27">
        <v>562.6</v>
      </c>
      <c r="Y190" s="28" t="s">
        <v>354</v>
      </c>
      <c r="Z190" s="6"/>
      <c r="AA190" s="29">
        <v>2173324</v>
      </c>
      <c r="AB190" s="30">
        <v>2191866</v>
      </c>
      <c r="AC190" s="29">
        <v>2173324</v>
      </c>
      <c r="AD190" s="31">
        <v>0</v>
      </c>
      <c r="AE190" s="29">
        <v>2173324</v>
      </c>
      <c r="AF190" s="32">
        <v>0.2</v>
      </c>
      <c r="AG190" s="29">
        <v>434665</v>
      </c>
      <c r="AH190" s="30">
        <v>200000</v>
      </c>
      <c r="AI190" s="29">
        <v>200000</v>
      </c>
      <c r="AJ190" s="33">
        <f t="shared" si="2"/>
        <v>0.092</v>
      </c>
      <c r="AK190" s="34"/>
      <c r="AL190" s="35"/>
      <c r="AN190" s="36"/>
    </row>
    <row r="191" spans="1:40" ht="13.5">
      <c r="A191" s="21">
        <v>388</v>
      </c>
      <c r="B191" s="2" t="s">
        <v>195</v>
      </c>
      <c r="C191" s="22">
        <v>375.3</v>
      </c>
      <c r="D191" s="22">
        <v>372.4</v>
      </c>
      <c r="E191" s="22">
        <v>352.9</v>
      </c>
      <c r="F191" s="23">
        <v>372.4</v>
      </c>
      <c r="G191" s="22">
        <v>0</v>
      </c>
      <c r="H191" s="23">
        <v>372.4</v>
      </c>
      <c r="I191" s="23">
        <v>205.5</v>
      </c>
      <c r="J191" s="24">
        <v>147.2</v>
      </c>
      <c r="K191" s="23">
        <v>12.3</v>
      </c>
      <c r="L191" s="24">
        <v>0</v>
      </c>
      <c r="M191" s="23">
        <v>0</v>
      </c>
      <c r="N191" s="24">
        <v>73</v>
      </c>
      <c r="O191" s="23">
        <v>7.3</v>
      </c>
      <c r="P191" s="24">
        <v>0</v>
      </c>
      <c r="Q191" s="23">
        <v>0</v>
      </c>
      <c r="R191" s="24">
        <v>68.6</v>
      </c>
      <c r="S191" s="23">
        <v>18.6</v>
      </c>
      <c r="T191" s="24">
        <v>0</v>
      </c>
      <c r="U191" s="25">
        <v>244951</v>
      </c>
      <c r="V191" s="26">
        <v>63.4</v>
      </c>
      <c r="W191" s="26">
        <v>616.1</v>
      </c>
      <c r="X191" s="27">
        <v>679.5</v>
      </c>
      <c r="Y191" s="28" t="s">
        <v>354</v>
      </c>
      <c r="Z191" s="6" t="s">
        <v>355</v>
      </c>
      <c r="AA191" s="29">
        <v>2624909</v>
      </c>
      <c r="AB191" s="30">
        <v>2626067</v>
      </c>
      <c r="AC191" s="29">
        <v>2624909</v>
      </c>
      <c r="AD191" s="31">
        <v>0</v>
      </c>
      <c r="AE191" s="29">
        <v>2624909</v>
      </c>
      <c r="AF191" s="32">
        <v>0.25</v>
      </c>
      <c r="AG191" s="29">
        <v>656227</v>
      </c>
      <c r="AH191" s="30">
        <v>600000</v>
      </c>
      <c r="AI191" s="29">
        <v>600000</v>
      </c>
      <c r="AJ191" s="33">
        <f t="shared" si="2"/>
        <v>0.2286</v>
      </c>
      <c r="AK191" s="34"/>
      <c r="AL191" s="35"/>
      <c r="AN191" s="36"/>
    </row>
    <row r="192" spans="1:40" ht="13.5">
      <c r="A192" s="21">
        <v>389</v>
      </c>
      <c r="B192" s="2" t="s">
        <v>196</v>
      </c>
      <c r="C192" s="22">
        <v>724</v>
      </c>
      <c r="D192" s="22">
        <v>707.3</v>
      </c>
      <c r="E192" s="22">
        <v>688.6</v>
      </c>
      <c r="F192" s="23">
        <v>707.3</v>
      </c>
      <c r="G192" s="22">
        <v>0</v>
      </c>
      <c r="H192" s="23">
        <v>707.3</v>
      </c>
      <c r="I192" s="23">
        <v>304.7</v>
      </c>
      <c r="J192" s="24">
        <v>238.5</v>
      </c>
      <c r="K192" s="23">
        <v>19.9</v>
      </c>
      <c r="L192" s="24">
        <v>0</v>
      </c>
      <c r="M192" s="23">
        <v>0</v>
      </c>
      <c r="N192" s="24">
        <v>226</v>
      </c>
      <c r="O192" s="23">
        <v>22.6</v>
      </c>
      <c r="P192" s="24">
        <v>0</v>
      </c>
      <c r="Q192" s="23">
        <v>0</v>
      </c>
      <c r="R192" s="24">
        <v>199</v>
      </c>
      <c r="S192" s="23">
        <v>50</v>
      </c>
      <c r="T192" s="24">
        <v>0</v>
      </c>
      <c r="U192" s="25">
        <v>475588</v>
      </c>
      <c r="V192" s="26">
        <v>123.1</v>
      </c>
      <c r="W192" s="26">
        <v>1104.5</v>
      </c>
      <c r="X192" s="27">
        <v>1227.6</v>
      </c>
      <c r="Y192" s="28" t="s">
        <v>354</v>
      </c>
      <c r="Z192" s="6"/>
      <c r="AA192" s="29">
        <v>4742219</v>
      </c>
      <c r="AB192" s="30">
        <v>4942709</v>
      </c>
      <c r="AC192" s="29">
        <v>4742219</v>
      </c>
      <c r="AD192" s="31">
        <v>0</v>
      </c>
      <c r="AE192" s="29">
        <v>4742219</v>
      </c>
      <c r="AF192" s="32">
        <v>0.1565</v>
      </c>
      <c r="AG192" s="29">
        <v>742157</v>
      </c>
      <c r="AH192" s="30">
        <v>773534</v>
      </c>
      <c r="AI192" s="29">
        <v>742157</v>
      </c>
      <c r="AJ192" s="33">
        <f t="shared" si="2"/>
        <v>0.1565</v>
      </c>
      <c r="AK192" s="34"/>
      <c r="AL192" s="35"/>
      <c r="AN192" s="36"/>
    </row>
    <row r="193" spans="1:40" ht="13.5">
      <c r="A193" s="21">
        <v>390</v>
      </c>
      <c r="B193" s="2" t="s">
        <v>197</v>
      </c>
      <c r="C193" s="22">
        <v>96.5</v>
      </c>
      <c r="D193" s="22">
        <v>104</v>
      </c>
      <c r="E193" s="22">
        <v>122.5</v>
      </c>
      <c r="F193" s="23">
        <v>122.5</v>
      </c>
      <c r="G193" s="22">
        <v>2.5</v>
      </c>
      <c r="H193" s="23">
        <v>125</v>
      </c>
      <c r="I193" s="23">
        <v>133.9</v>
      </c>
      <c r="J193" s="24">
        <v>5.7</v>
      </c>
      <c r="K193" s="23">
        <v>0.5</v>
      </c>
      <c r="L193" s="24">
        <v>0</v>
      </c>
      <c r="M193" s="23">
        <v>0</v>
      </c>
      <c r="N193" s="24">
        <v>47</v>
      </c>
      <c r="O193" s="23">
        <v>4.7</v>
      </c>
      <c r="P193" s="24">
        <v>0</v>
      </c>
      <c r="Q193" s="23">
        <v>0</v>
      </c>
      <c r="R193" s="24">
        <v>33</v>
      </c>
      <c r="S193" s="23">
        <v>9.8</v>
      </c>
      <c r="T193" s="24">
        <v>0</v>
      </c>
      <c r="U193" s="25">
        <v>110230</v>
      </c>
      <c r="V193" s="26">
        <v>28.5</v>
      </c>
      <c r="W193" s="26">
        <v>273.9</v>
      </c>
      <c r="X193" s="27">
        <v>302.4</v>
      </c>
      <c r="Y193" s="28" t="s">
        <v>354</v>
      </c>
      <c r="Z193" s="6" t="s">
        <v>355</v>
      </c>
      <c r="AA193" s="29">
        <v>1168171</v>
      </c>
      <c r="AB193" s="30">
        <v>1168171</v>
      </c>
      <c r="AC193" s="29">
        <v>1168171</v>
      </c>
      <c r="AD193" s="31">
        <v>0</v>
      </c>
      <c r="AE193" s="29">
        <v>1168171</v>
      </c>
      <c r="AF193" s="32">
        <v>0.181</v>
      </c>
      <c r="AG193" s="29">
        <v>211439</v>
      </c>
      <c r="AH193" s="40">
        <v>64350</v>
      </c>
      <c r="AI193" s="29">
        <v>64350</v>
      </c>
      <c r="AJ193" s="33">
        <f t="shared" si="2"/>
        <v>0.0551</v>
      </c>
      <c r="AK193" s="34"/>
      <c r="AL193" s="35"/>
      <c r="AN193" s="36"/>
    </row>
    <row r="194" spans="1:40" ht="13.5">
      <c r="A194" s="21">
        <v>392</v>
      </c>
      <c r="B194" s="2" t="s">
        <v>198</v>
      </c>
      <c r="C194" s="22">
        <v>465</v>
      </c>
      <c r="D194" s="22">
        <v>434.5</v>
      </c>
      <c r="E194" s="22">
        <v>401.9</v>
      </c>
      <c r="F194" s="23">
        <v>434.5</v>
      </c>
      <c r="G194" s="22">
        <v>0</v>
      </c>
      <c r="H194" s="23">
        <v>434.5</v>
      </c>
      <c r="I194" s="23">
        <v>230</v>
      </c>
      <c r="J194" s="24">
        <v>89.2</v>
      </c>
      <c r="K194" s="23">
        <v>7.4</v>
      </c>
      <c r="L194" s="24">
        <v>0</v>
      </c>
      <c r="M194" s="23">
        <v>0</v>
      </c>
      <c r="N194" s="24">
        <v>128</v>
      </c>
      <c r="O194" s="23">
        <v>12.8</v>
      </c>
      <c r="P194" s="24">
        <v>0</v>
      </c>
      <c r="Q194" s="23">
        <v>0</v>
      </c>
      <c r="R194" s="24">
        <v>104</v>
      </c>
      <c r="S194" s="23">
        <v>29.3</v>
      </c>
      <c r="T194" s="24">
        <v>0</v>
      </c>
      <c r="U194" s="25">
        <v>288528</v>
      </c>
      <c r="V194" s="26">
        <v>74.7</v>
      </c>
      <c r="W194" s="26">
        <v>714</v>
      </c>
      <c r="X194" s="27">
        <v>788.7</v>
      </c>
      <c r="Y194" s="28" t="s">
        <v>354</v>
      </c>
      <c r="Z194" s="6"/>
      <c r="AA194" s="29">
        <v>3046748</v>
      </c>
      <c r="AB194" s="30">
        <v>3109715</v>
      </c>
      <c r="AC194" s="29">
        <v>3046748</v>
      </c>
      <c r="AD194" s="31">
        <v>0</v>
      </c>
      <c r="AE194" s="29">
        <v>3046748</v>
      </c>
      <c r="AF194" s="32">
        <v>0.1882</v>
      </c>
      <c r="AG194" s="29">
        <v>573398</v>
      </c>
      <c r="AH194" s="30">
        <v>375000</v>
      </c>
      <c r="AI194" s="29">
        <v>375000</v>
      </c>
      <c r="AJ194" s="33">
        <f t="shared" si="2"/>
        <v>0.1231</v>
      </c>
      <c r="AK194" s="34"/>
      <c r="AL194" s="35"/>
      <c r="AN194" s="36"/>
    </row>
    <row r="195" spans="1:40" ht="13.5">
      <c r="A195" s="21">
        <v>393</v>
      </c>
      <c r="B195" s="2" t="s">
        <v>199</v>
      </c>
      <c r="C195" s="22">
        <v>433.5</v>
      </c>
      <c r="D195" s="22">
        <v>416</v>
      </c>
      <c r="E195" s="22">
        <v>407.7</v>
      </c>
      <c r="F195" s="23">
        <v>419.1</v>
      </c>
      <c r="G195" s="22">
        <v>0</v>
      </c>
      <c r="H195" s="23">
        <v>419.1</v>
      </c>
      <c r="I195" s="23">
        <v>224.2</v>
      </c>
      <c r="J195" s="24">
        <v>188.7</v>
      </c>
      <c r="K195" s="23">
        <v>15.7</v>
      </c>
      <c r="L195" s="24">
        <v>0</v>
      </c>
      <c r="M195" s="23">
        <v>0</v>
      </c>
      <c r="N195" s="24">
        <v>104</v>
      </c>
      <c r="O195" s="23">
        <v>10.4</v>
      </c>
      <c r="P195" s="24">
        <v>0</v>
      </c>
      <c r="Q195" s="23">
        <v>0</v>
      </c>
      <c r="R195" s="24">
        <v>131</v>
      </c>
      <c r="S195" s="23">
        <v>28.2</v>
      </c>
      <c r="T195" s="24">
        <v>0</v>
      </c>
      <c r="U195" s="25">
        <v>189207</v>
      </c>
      <c r="V195" s="26">
        <v>49</v>
      </c>
      <c r="W195" s="26">
        <v>697.6</v>
      </c>
      <c r="X195" s="27">
        <v>746.6</v>
      </c>
      <c r="Y195" s="28" t="s">
        <v>354</v>
      </c>
      <c r="Z195" s="6" t="s">
        <v>355</v>
      </c>
      <c r="AA195" s="29">
        <v>2884116</v>
      </c>
      <c r="AB195" s="30">
        <v>2899182</v>
      </c>
      <c r="AC195" s="29">
        <v>2884116</v>
      </c>
      <c r="AD195" s="31">
        <v>0</v>
      </c>
      <c r="AE195" s="29">
        <v>2884116</v>
      </c>
      <c r="AF195" s="32">
        <v>0.1881</v>
      </c>
      <c r="AG195" s="29">
        <v>542502</v>
      </c>
      <c r="AH195" s="40">
        <v>280000</v>
      </c>
      <c r="AI195" s="29">
        <v>280000</v>
      </c>
      <c r="AJ195" s="33">
        <f t="shared" si="2"/>
        <v>0.0971</v>
      </c>
      <c r="AK195" s="34"/>
      <c r="AL195" s="35"/>
      <c r="AN195" s="36"/>
    </row>
    <row r="196" spans="1:40" ht="13.5">
      <c r="A196" s="21">
        <v>394</v>
      </c>
      <c r="B196" s="2" t="s">
        <v>200</v>
      </c>
      <c r="C196" s="22">
        <v>1780.1</v>
      </c>
      <c r="D196" s="22">
        <v>1748.7</v>
      </c>
      <c r="E196" s="22">
        <v>1794.3</v>
      </c>
      <c r="F196" s="23">
        <v>1794.3</v>
      </c>
      <c r="G196" s="22">
        <v>0</v>
      </c>
      <c r="H196" s="23">
        <v>1794.3</v>
      </c>
      <c r="I196" s="23">
        <v>113.4</v>
      </c>
      <c r="J196" s="24">
        <v>364.4</v>
      </c>
      <c r="K196" s="23">
        <v>30.4</v>
      </c>
      <c r="L196" s="24">
        <v>0</v>
      </c>
      <c r="M196" s="23">
        <v>0</v>
      </c>
      <c r="N196" s="24">
        <v>206</v>
      </c>
      <c r="O196" s="23">
        <v>20.6</v>
      </c>
      <c r="P196" s="24">
        <v>0</v>
      </c>
      <c r="Q196" s="23">
        <v>0</v>
      </c>
      <c r="R196" s="24">
        <v>803</v>
      </c>
      <c r="S196" s="23">
        <v>89.2</v>
      </c>
      <c r="T196" s="24">
        <v>0</v>
      </c>
      <c r="U196" s="25">
        <v>804275</v>
      </c>
      <c r="V196" s="26">
        <v>208.2</v>
      </c>
      <c r="W196" s="26">
        <v>2047.9</v>
      </c>
      <c r="X196" s="27">
        <v>2256.1</v>
      </c>
      <c r="Y196" s="28" t="s">
        <v>354</v>
      </c>
      <c r="Z196" s="6" t="s">
        <v>355</v>
      </c>
      <c r="AA196" s="29">
        <v>8715314</v>
      </c>
      <c r="AB196" s="30">
        <v>8715314</v>
      </c>
      <c r="AC196" s="29">
        <v>8715314</v>
      </c>
      <c r="AD196" s="31">
        <v>0</v>
      </c>
      <c r="AE196" s="29">
        <v>8715314</v>
      </c>
      <c r="AF196" s="32">
        <v>0.25</v>
      </c>
      <c r="AG196" s="29">
        <v>2178829</v>
      </c>
      <c r="AH196" s="30">
        <v>2123105</v>
      </c>
      <c r="AI196" s="29">
        <v>2123105</v>
      </c>
      <c r="AJ196" s="33">
        <f t="shared" si="2"/>
        <v>0.2436</v>
      </c>
      <c r="AK196" s="34"/>
      <c r="AL196" s="35"/>
      <c r="AN196" s="36"/>
    </row>
    <row r="197" spans="1:40" ht="13.5">
      <c r="A197" s="21">
        <v>395</v>
      </c>
      <c r="B197" s="2" t="s">
        <v>201</v>
      </c>
      <c r="C197" s="22">
        <v>338</v>
      </c>
      <c r="D197" s="22">
        <v>336.2</v>
      </c>
      <c r="E197" s="22">
        <v>346</v>
      </c>
      <c r="F197" s="23">
        <v>346</v>
      </c>
      <c r="G197" s="22">
        <v>0</v>
      </c>
      <c r="H197" s="23">
        <v>346</v>
      </c>
      <c r="I197" s="23">
        <v>194.2</v>
      </c>
      <c r="J197" s="24">
        <v>74.4</v>
      </c>
      <c r="K197" s="23">
        <v>6.2</v>
      </c>
      <c r="L197" s="24">
        <v>0</v>
      </c>
      <c r="M197" s="23">
        <v>0</v>
      </c>
      <c r="N197" s="24">
        <v>107</v>
      </c>
      <c r="O197" s="23">
        <v>10.7</v>
      </c>
      <c r="P197" s="24">
        <v>0</v>
      </c>
      <c r="Q197" s="23">
        <v>0</v>
      </c>
      <c r="R197" s="24">
        <v>121</v>
      </c>
      <c r="S197" s="23">
        <v>32.5</v>
      </c>
      <c r="T197" s="24">
        <v>0</v>
      </c>
      <c r="U197" s="25">
        <v>223194</v>
      </c>
      <c r="V197" s="26">
        <v>57.8</v>
      </c>
      <c r="W197" s="26">
        <v>589.6</v>
      </c>
      <c r="X197" s="27">
        <v>647.4</v>
      </c>
      <c r="Y197" s="28" t="s">
        <v>354</v>
      </c>
      <c r="Z197" s="6" t="s">
        <v>355</v>
      </c>
      <c r="AA197" s="29">
        <v>2500906</v>
      </c>
      <c r="AB197" s="30">
        <v>2500906</v>
      </c>
      <c r="AC197" s="29">
        <v>2500906</v>
      </c>
      <c r="AD197" s="31">
        <v>0</v>
      </c>
      <c r="AE197" s="29">
        <v>2500906</v>
      </c>
      <c r="AF197" s="32">
        <v>0.25</v>
      </c>
      <c r="AG197" s="29">
        <v>625227</v>
      </c>
      <c r="AH197" s="30">
        <v>510000</v>
      </c>
      <c r="AI197" s="29">
        <v>510000</v>
      </c>
      <c r="AJ197" s="33">
        <f t="shared" si="2"/>
        <v>0.2039</v>
      </c>
      <c r="AK197" s="34"/>
      <c r="AL197" s="35"/>
      <c r="AN197" s="36"/>
    </row>
    <row r="198" spans="1:40" ht="13.5">
      <c r="A198" s="21">
        <v>396</v>
      </c>
      <c r="B198" s="2" t="s">
        <v>202</v>
      </c>
      <c r="C198" s="22">
        <v>862.5</v>
      </c>
      <c r="D198" s="22">
        <v>864.5</v>
      </c>
      <c r="E198" s="22">
        <v>860.1</v>
      </c>
      <c r="F198" s="23">
        <v>864.5</v>
      </c>
      <c r="G198" s="22">
        <v>0</v>
      </c>
      <c r="H198" s="23">
        <v>864.5</v>
      </c>
      <c r="I198" s="23">
        <v>323.3</v>
      </c>
      <c r="J198" s="24">
        <v>107.3</v>
      </c>
      <c r="K198" s="23">
        <v>8.9</v>
      </c>
      <c r="L198" s="24">
        <v>0</v>
      </c>
      <c r="M198" s="23">
        <v>0</v>
      </c>
      <c r="N198" s="24">
        <v>172</v>
      </c>
      <c r="O198" s="23">
        <v>17.2</v>
      </c>
      <c r="P198" s="24">
        <v>0</v>
      </c>
      <c r="Q198" s="23">
        <v>0</v>
      </c>
      <c r="R198" s="24">
        <v>331</v>
      </c>
      <c r="S198" s="23">
        <v>53.3</v>
      </c>
      <c r="T198" s="24">
        <v>0</v>
      </c>
      <c r="U198" s="25">
        <v>518955</v>
      </c>
      <c r="V198" s="26">
        <v>134.3</v>
      </c>
      <c r="W198" s="26">
        <v>1267.2</v>
      </c>
      <c r="X198" s="27">
        <v>1401.5</v>
      </c>
      <c r="Y198" s="28" t="s">
        <v>354</v>
      </c>
      <c r="Z198" s="6" t="s">
        <v>355</v>
      </c>
      <c r="AA198" s="29">
        <v>5413995</v>
      </c>
      <c r="AB198" s="30">
        <v>5417770</v>
      </c>
      <c r="AC198" s="29">
        <v>5413995</v>
      </c>
      <c r="AD198" s="31">
        <v>0</v>
      </c>
      <c r="AE198" s="29">
        <v>5413995</v>
      </c>
      <c r="AF198" s="32">
        <v>0.231</v>
      </c>
      <c r="AG198" s="29">
        <v>1250633</v>
      </c>
      <c r="AH198" s="30">
        <v>1040000</v>
      </c>
      <c r="AI198" s="29">
        <v>1040000</v>
      </c>
      <c r="AJ198" s="33">
        <f t="shared" si="2"/>
        <v>0.1921</v>
      </c>
      <c r="AK198" s="34"/>
      <c r="AL198" s="35"/>
      <c r="AN198" s="36"/>
    </row>
    <row r="199" spans="1:40" ht="13.5">
      <c r="A199" s="21">
        <v>397</v>
      </c>
      <c r="B199" s="2" t="s">
        <v>204</v>
      </c>
      <c r="C199" s="22">
        <v>293</v>
      </c>
      <c r="D199" s="22">
        <v>270.5</v>
      </c>
      <c r="E199" s="22">
        <v>258.5</v>
      </c>
      <c r="F199" s="23">
        <v>274</v>
      </c>
      <c r="G199" s="22">
        <v>0</v>
      </c>
      <c r="H199" s="23">
        <v>274</v>
      </c>
      <c r="I199" s="23">
        <v>178.4</v>
      </c>
      <c r="J199" s="24">
        <v>68.6</v>
      </c>
      <c r="K199" s="23">
        <v>5.7</v>
      </c>
      <c r="L199" s="24">
        <v>0</v>
      </c>
      <c r="M199" s="23">
        <v>0</v>
      </c>
      <c r="N199" s="24">
        <v>65</v>
      </c>
      <c r="O199" s="23">
        <v>6.5</v>
      </c>
      <c r="P199" s="24">
        <v>0</v>
      </c>
      <c r="Q199" s="23">
        <v>0</v>
      </c>
      <c r="R199" s="24">
        <v>220</v>
      </c>
      <c r="S199" s="23">
        <v>49.8</v>
      </c>
      <c r="T199" s="24">
        <v>0</v>
      </c>
      <c r="U199" s="25">
        <v>204664</v>
      </c>
      <c r="V199" s="26">
        <v>53</v>
      </c>
      <c r="W199" s="26">
        <v>514.4</v>
      </c>
      <c r="X199" s="27">
        <v>567.4</v>
      </c>
      <c r="Y199" s="28" t="s">
        <v>354</v>
      </c>
      <c r="Z199" s="6"/>
      <c r="AA199" s="29">
        <v>2191866</v>
      </c>
      <c r="AB199" s="30">
        <v>2228565</v>
      </c>
      <c r="AC199" s="29">
        <v>2191866</v>
      </c>
      <c r="AD199" s="31">
        <v>0</v>
      </c>
      <c r="AE199" s="29">
        <v>2191866</v>
      </c>
      <c r="AF199" s="32">
        <v>0.25</v>
      </c>
      <c r="AG199" s="29">
        <v>547967</v>
      </c>
      <c r="AH199" s="30">
        <v>375000</v>
      </c>
      <c r="AI199" s="29">
        <v>375000</v>
      </c>
      <c r="AJ199" s="33">
        <f aca="true" t="shared" si="3" ref="AJ199:AJ262">AI199/AE199</f>
        <v>0.1711</v>
      </c>
      <c r="AK199" s="34"/>
      <c r="AL199" s="35"/>
      <c r="AN199" s="36"/>
    </row>
    <row r="200" spans="1:40" ht="13.5">
      <c r="A200" s="21">
        <v>398</v>
      </c>
      <c r="B200" s="2" t="s">
        <v>205</v>
      </c>
      <c r="C200" s="22">
        <v>453.6</v>
      </c>
      <c r="D200" s="22">
        <v>420.3</v>
      </c>
      <c r="E200" s="22">
        <v>430.4</v>
      </c>
      <c r="F200" s="23">
        <v>434.8</v>
      </c>
      <c r="G200" s="22">
        <v>0</v>
      </c>
      <c r="H200" s="23">
        <v>434.8</v>
      </c>
      <c r="I200" s="23">
        <v>230.1</v>
      </c>
      <c r="J200" s="24">
        <v>136</v>
      </c>
      <c r="K200" s="23">
        <v>11.3</v>
      </c>
      <c r="L200" s="24">
        <v>0</v>
      </c>
      <c r="M200" s="23">
        <v>0</v>
      </c>
      <c r="N200" s="24">
        <v>108</v>
      </c>
      <c r="O200" s="23">
        <v>10.8</v>
      </c>
      <c r="P200" s="24">
        <v>0</v>
      </c>
      <c r="Q200" s="23">
        <v>0</v>
      </c>
      <c r="R200" s="24">
        <v>120</v>
      </c>
      <c r="S200" s="23">
        <v>27.6</v>
      </c>
      <c r="T200" s="24">
        <v>0</v>
      </c>
      <c r="U200" s="25">
        <v>310579</v>
      </c>
      <c r="V200" s="26">
        <v>80.4</v>
      </c>
      <c r="W200" s="26">
        <v>714.6</v>
      </c>
      <c r="X200" s="27">
        <v>795</v>
      </c>
      <c r="Y200" s="28" t="s">
        <v>354</v>
      </c>
      <c r="Z200" s="6" t="s">
        <v>355</v>
      </c>
      <c r="AA200" s="29">
        <v>3071085</v>
      </c>
      <c r="AB200" s="30">
        <v>3138688</v>
      </c>
      <c r="AC200" s="29">
        <v>3071085</v>
      </c>
      <c r="AD200" s="31">
        <v>0</v>
      </c>
      <c r="AE200" s="29">
        <v>3071085</v>
      </c>
      <c r="AF200" s="32">
        <v>0.2009</v>
      </c>
      <c r="AG200" s="29">
        <v>616981</v>
      </c>
      <c r="AH200" s="30">
        <v>220000</v>
      </c>
      <c r="AI200" s="29">
        <v>220000</v>
      </c>
      <c r="AJ200" s="33">
        <f t="shared" si="3"/>
        <v>0.0716</v>
      </c>
      <c r="AK200" s="34"/>
      <c r="AL200" s="35"/>
      <c r="AN200" s="36"/>
    </row>
    <row r="201" spans="1:40" ht="13.5">
      <c r="A201" s="21">
        <v>399</v>
      </c>
      <c r="B201" s="2" t="s">
        <v>206</v>
      </c>
      <c r="C201" s="22">
        <v>150.5</v>
      </c>
      <c r="D201" s="22">
        <v>139.5</v>
      </c>
      <c r="E201" s="22">
        <v>151.1</v>
      </c>
      <c r="F201" s="23">
        <v>151.1</v>
      </c>
      <c r="G201" s="22">
        <v>0</v>
      </c>
      <c r="H201" s="23">
        <v>151.1</v>
      </c>
      <c r="I201" s="23">
        <v>150.7</v>
      </c>
      <c r="J201" s="24">
        <v>20.5</v>
      </c>
      <c r="K201" s="23">
        <v>1.7</v>
      </c>
      <c r="L201" s="24">
        <v>0</v>
      </c>
      <c r="M201" s="23">
        <v>0</v>
      </c>
      <c r="N201" s="24">
        <v>55</v>
      </c>
      <c r="O201" s="23">
        <v>5.5</v>
      </c>
      <c r="P201" s="24">
        <v>0</v>
      </c>
      <c r="Q201" s="23">
        <v>0</v>
      </c>
      <c r="R201" s="24">
        <v>56</v>
      </c>
      <c r="S201" s="23">
        <v>17.3</v>
      </c>
      <c r="T201" s="24">
        <v>0</v>
      </c>
      <c r="U201" s="25">
        <v>92008</v>
      </c>
      <c r="V201" s="26">
        <v>23.8</v>
      </c>
      <c r="W201" s="26">
        <v>326.3</v>
      </c>
      <c r="X201" s="27">
        <v>350.1</v>
      </c>
      <c r="Y201" s="28" t="s">
        <v>354</v>
      </c>
      <c r="Z201" s="6" t="s">
        <v>355</v>
      </c>
      <c r="AA201" s="29">
        <v>1352436</v>
      </c>
      <c r="AB201" s="30">
        <v>1359390</v>
      </c>
      <c r="AC201" s="29">
        <v>1352436</v>
      </c>
      <c r="AD201" s="31">
        <v>0</v>
      </c>
      <c r="AE201" s="29">
        <v>1352436</v>
      </c>
      <c r="AF201" s="32">
        <v>0.2</v>
      </c>
      <c r="AG201" s="29">
        <v>270487</v>
      </c>
      <c r="AH201" s="30">
        <v>260212</v>
      </c>
      <c r="AI201" s="29">
        <v>260212</v>
      </c>
      <c r="AJ201" s="33">
        <f t="shared" si="3"/>
        <v>0.1924</v>
      </c>
      <c r="AK201" s="34"/>
      <c r="AL201" s="35"/>
      <c r="AN201" s="36"/>
    </row>
    <row r="202" spans="1:40" ht="13.5">
      <c r="A202" s="21">
        <v>400</v>
      </c>
      <c r="B202" s="2" t="s">
        <v>208</v>
      </c>
      <c r="C202" s="22">
        <v>994.8</v>
      </c>
      <c r="D202" s="22">
        <v>939.3</v>
      </c>
      <c r="E202" s="22">
        <v>921</v>
      </c>
      <c r="F202" s="23">
        <v>951.7</v>
      </c>
      <c r="G202" s="22">
        <v>0</v>
      </c>
      <c r="H202" s="23">
        <v>951.7</v>
      </c>
      <c r="I202" s="23">
        <v>326</v>
      </c>
      <c r="J202" s="24">
        <v>215.8</v>
      </c>
      <c r="K202" s="23">
        <v>18</v>
      </c>
      <c r="L202" s="24">
        <v>0</v>
      </c>
      <c r="M202" s="23">
        <v>0</v>
      </c>
      <c r="N202" s="24">
        <v>103</v>
      </c>
      <c r="O202" s="23">
        <v>10.3</v>
      </c>
      <c r="P202" s="24">
        <v>0</v>
      </c>
      <c r="Q202" s="23">
        <v>0</v>
      </c>
      <c r="R202" s="24">
        <v>382</v>
      </c>
      <c r="S202" s="23">
        <v>76.5</v>
      </c>
      <c r="T202" s="24">
        <v>0</v>
      </c>
      <c r="U202" s="25">
        <v>504960</v>
      </c>
      <c r="V202" s="26">
        <v>130.7</v>
      </c>
      <c r="W202" s="26">
        <v>1382.5</v>
      </c>
      <c r="X202" s="27">
        <v>1513.2</v>
      </c>
      <c r="Y202" s="28" t="s">
        <v>354</v>
      </c>
      <c r="Z202" s="6" t="s">
        <v>355</v>
      </c>
      <c r="AA202" s="29">
        <v>5845492</v>
      </c>
      <c r="AB202" s="30">
        <v>5845878</v>
      </c>
      <c r="AC202" s="29">
        <v>5845492</v>
      </c>
      <c r="AD202" s="31">
        <v>0</v>
      </c>
      <c r="AE202" s="29">
        <v>5845492</v>
      </c>
      <c r="AF202" s="32">
        <v>0.25</v>
      </c>
      <c r="AG202" s="29">
        <v>1461373</v>
      </c>
      <c r="AH202" s="30">
        <v>1250000</v>
      </c>
      <c r="AI202" s="29">
        <v>1250000</v>
      </c>
      <c r="AJ202" s="33">
        <f t="shared" si="3"/>
        <v>0.2138</v>
      </c>
      <c r="AK202" s="34"/>
      <c r="AL202" s="35"/>
      <c r="AN202" s="36"/>
    </row>
    <row r="203" spans="1:40" ht="13.5">
      <c r="A203" s="38">
        <v>401</v>
      </c>
      <c r="B203" s="2" t="s">
        <v>95</v>
      </c>
      <c r="C203" s="22">
        <v>168</v>
      </c>
      <c r="D203" s="22">
        <v>147.7</v>
      </c>
      <c r="E203" s="22">
        <v>164.8</v>
      </c>
      <c r="F203" s="23">
        <v>164.8</v>
      </c>
      <c r="G203" s="22">
        <v>0</v>
      </c>
      <c r="H203" s="23">
        <v>164.8</v>
      </c>
      <c r="I203" s="23">
        <v>158</v>
      </c>
      <c r="J203" s="24">
        <v>35.2</v>
      </c>
      <c r="K203" s="23">
        <v>2.9</v>
      </c>
      <c r="L203" s="24">
        <v>0</v>
      </c>
      <c r="M203" s="23">
        <v>0</v>
      </c>
      <c r="N203" s="24">
        <v>67</v>
      </c>
      <c r="O203" s="23">
        <v>6.7</v>
      </c>
      <c r="P203" s="24">
        <v>0</v>
      </c>
      <c r="Q203" s="23">
        <v>0</v>
      </c>
      <c r="R203" s="24">
        <v>35</v>
      </c>
      <c r="S203" s="23">
        <v>10.1</v>
      </c>
      <c r="T203" s="24">
        <v>0</v>
      </c>
      <c r="U203" s="25">
        <v>110412</v>
      </c>
      <c r="V203" s="26">
        <v>28.6</v>
      </c>
      <c r="W203" s="26">
        <v>342.5</v>
      </c>
      <c r="X203" s="27">
        <v>371.1</v>
      </c>
      <c r="Y203" s="28" t="s">
        <v>354</v>
      </c>
      <c r="Z203" s="6" t="s">
        <v>355</v>
      </c>
      <c r="AA203" s="29">
        <v>1433559</v>
      </c>
      <c r="AB203" s="30">
        <v>1466781</v>
      </c>
      <c r="AC203" s="29">
        <v>1433559</v>
      </c>
      <c r="AD203" s="31">
        <v>0</v>
      </c>
      <c r="AE203" s="29">
        <v>1433559</v>
      </c>
      <c r="AF203" s="32">
        <v>0.1736</v>
      </c>
      <c r="AG203" s="29">
        <v>248866</v>
      </c>
      <c r="AH203" s="30">
        <v>242696</v>
      </c>
      <c r="AI203" s="29">
        <v>242696</v>
      </c>
      <c r="AJ203" s="33">
        <f t="shared" si="3"/>
        <v>0.1693</v>
      </c>
      <c r="AK203" s="34"/>
      <c r="AL203" s="35"/>
      <c r="AN203" s="36"/>
    </row>
    <row r="204" spans="1:40" ht="13.5">
      <c r="A204" s="21">
        <v>402</v>
      </c>
      <c r="B204" s="2" t="s">
        <v>209</v>
      </c>
      <c r="C204" s="22">
        <v>2145</v>
      </c>
      <c r="D204" s="22">
        <v>2142.2</v>
      </c>
      <c r="E204" s="22">
        <v>2060.6</v>
      </c>
      <c r="F204" s="23">
        <v>2142.2</v>
      </c>
      <c r="G204" s="22">
        <v>0</v>
      </c>
      <c r="H204" s="23">
        <v>2142.2</v>
      </c>
      <c r="I204" s="23">
        <v>135.4</v>
      </c>
      <c r="J204" s="24">
        <v>364.8</v>
      </c>
      <c r="K204" s="23">
        <v>30.4</v>
      </c>
      <c r="L204" s="24">
        <v>0</v>
      </c>
      <c r="M204" s="23">
        <v>0</v>
      </c>
      <c r="N204" s="24">
        <v>450</v>
      </c>
      <c r="O204" s="23">
        <v>45</v>
      </c>
      <c r="P204" s="24">
        <v>0</v>
      </c>
      <c r="Q204" s="23">
        <v>0</v>
      </c>
      <c r="R204" s="24">
        <v>534.2</v>
      </c>
      <c r="S204" s="23">
        <v>68.2</v>
      </c>
      <c r="T204" s="24">
        <v>0</v>
      </c>
      <c r="U204" s="25">
        <v>915137</v>
      </c>
      <c r="V204" s="26">
        <v>236.9</v>
      </c>
      <c r="W204" s="26">
        <v>2421.2</v>
      </c>
      <c r="X204" s="27">
        <v>2658.1</v>
      </c>
      <c r="Y204" s="28" t="s">
        <v>354</v>
      </c>
      <c r="Z204" s="6" t="s">
        <v>355</v>
      </c>
      <c r="AA204" s="29">
        <v>10268240</v>
      </c>
      <c r="AB204" s="30">
        <v>10288328</v>
      </c>
      <c r="AC204" s="29">
        <v>10268240</v>
      </c>
      <c r="AD204" s="31">
        <v>0</v>
      </c>
      <c r="AE204" s="29">
        <v>10268240</v>
      </c>
      <c r="AF204" s="32">
        <v>0.25</v>
      </c>
      <c r="AG204" s="29">
        <v>2567060</v>
      </c>
      <c r="AH204" s="30">
        <v>2392000</v>
      </c>
      <c r="AI204" s="29">
        <v>2392000</v>
      </c>
      <c r="AJ204" s="33">
        <f t="shared" si="3"/>
        <v>0.233</v>
      </c>
      <c r="AK204" s="34"/>
      <c r="AL204" s="35"/>
      <c r="AN204" s="36"/>
    </row>
    <row r="205" spans="1:40" ht="13.5">
      <c r="A205" s="21">
        <v>403</v>
      </c>
      <c r="B205" s="2" t="s">
        <v>210</v>
      </c>
      <c r="C205" s="22">
        <v>277.5</v>
      </c>
      <c r="D205" s="22">
        <v>253.5</v>
      </c>
      <c r="E205" s="22">
        <v>229.5</v>
      </c>
      <c r="F205" s="23">
        <v>253.5</v>
      </c>
      <c r="G205" s="22">
        <v>0</v>
      </c>
      <c r="H205" s="23">
        <v>253.5</v>
      </c>
      <c r="I205" s="23">
        <v>179.7</v>
      </c>
      <c r="J205" s="24">
        <v>0</v>
      </c>
      <c r="K205" s="23">
        <v>0</v>
      </c>
      <c r="L205" s="24">
        <v>0</v>
      </c>
      <c r="M205" s="23">
        <v>0</v>
      </c>
      <c r="N205" s="24">
        <v>74</v>
      </c>
      <c r="O205" s="23">
        <v>7.4</v>
      </c>
      <c r="P205" s="24">
        <v>0</v>
      </c>
      <c r="Q205" s="23">
        <v>0</v>
      </c>
      <c r="R205" s="24">
        <v>158</v>
      </c>
      <c r="S205" s="23">
        <v>37</v>
      </c>
      <c r="T205" s="24">
        <v>0</v>
      </c>
      <c r="U205" s="25">
        <v>187603</v>
      </c>
      <c r="V205" s="26">
        <v>48.6</v>
      </c>
      <c r="W205" s="26">
        <v>477.6</v>
      </c>
      <c r="X205" s="27">
        <v>526.2</v>
      </c>
      <c r="Y205" s="28" t="s">
        <v>354</v>
      </c>
      <c r="Z205" s="6"/>
      <c r="AA205" s="29">
        <v>2032711</v>
      </c>
      <c r="AB205" s="30">
        <v>2033483</v>
      </c>
      <c r="AC205" s="29">
        <v>2032711</v>
      </c>
      <c r="AD205" s="31">
        <v>0</v>
      </c>
      <c r="AE205" s="29">
        <v>2032711</v>
      </c>
      <c r="AF205" s="32">
        <v>0.2315</v>
      </c>
      <c r="AG205" s="29">
        <v>470573</v>
      </c>
      <c r="AH205" s="30">
        <v>300000</v>
      </c>
      <c r="AI205" s="29">
        <v>300000</v>
      </c>
      <c r="AJ205" s="33">
        <f t="shared" si="3"/>
        <v>0.1476</v>
      </c>
      <c r="AK205" s="34"/>
      <c r="AL205" s="35"/>
      <c r="AN205" s="36"/>
    </row>
    <row r="206" spans="1:40" ht="13.5">
      <c r="A206" s="21">
        <v>404</v>
      </c>
      <c r="B206" s="2" t="s">
        <v>211</v>
      </c>
      <c r="C206" s="22">
        <v>831.5</v>
      </c>
      <c r="D206" s="22">
        <v>814.5</v>
      </c>
      <c r="E206" s="22">
        <v>797.7</v>
      </c>
      <c r="F206" s="23">
        <v>814.6</v>
      </c>
      <c r="G206" s="22">
        <v>5.5</v>
      </c>
      <c r="H206" s="23">
        <v>820.1</v>
      </c>
      <c r="I206" s="23">
        <v>319.9</v>
      </c>
      <c r="J206" s="24">
        <v>367.9</v>
      </c>
      <c r="K206" s="23">
        <v>30.7</v>
      </c>
      <c r="L206" s="24">
        <v>0</v>
      </c>
      <c r="M206" s="23">
        <v>0</v>
      </c>
      <c r="N206" s="24">
        <v>291</v>
      </c>
      <c r="O206" s="23">
        <v>29.1</v>
      </c>
      <c r="P206" s="24">
        <v>0</v>
      </c>
      <c r="Q206" s="23">
        <v>0</v>
      </c>
      <c r="R206" s="24">
        <v>398.5</v>
      </c>
      <c r="S206" s="23">
        <v>52.5</v>
      </c>
      <c r="T206" s="24">
        <v>0</v>
      </c>
      <c r="U206" s="25">
        <v>390163</v>
      </c>
      <c r="V206" s="26">
        <v>101</v>
      </c>
      <c r="W206" s="26">
        <v>1252.3</v>
      </c>
      <c r="X206" s="27">
        <v>1353.3</v>
      </c>
      <c r="Y206" s="28" t="s">
        <v>354</v>
      </c>
      <c r="Z206" s="6"/>
      <c r="AA206" s="29">
        <v>5227798</v>
      </c>
      <c r="AB206" s="30">
        <v>5276858</v>
      </c>
      <c r="AC206" s="29">
        <v>5227798</v>
      </c>
      <c r="AD206" s="31">
        <v>0</v>
      </c>
      <c r="AE206" s="29">
        <v>5227798</v>
      </c>
      <c r="AF206" s="32">
        <v>0.2297</v>
      </c>
      <c r="AG206" s="29">
        <v>1200825</v>
      </c>
      <c r="AH206" s="30">
        <v>900000</v>
      </c>
      <c r="AI206" s="29">
        <v>900000</v>
      </c>
      <c r="AJ206" s="33">
        <f t="shared" si="3"/>
        <v>0.1722</v>
      </c>
      <c r="AK206" s="34"/>
      <c r="AL206" s="35"/>
      <c r="AN206" s="36"/>
    </row>
    <row r="207" spans="1:40" ht="13.5">
      <c r="A207" s="21">
        <v>405</v>
      </c>
      <c r="B207" s="2" t="s">
        <v>212</v>
      </c>
      <c r="C207" s="22">
        <v>847.8</v>
      </c>
      <c r="D207" s="22">
        <v>835.4</v>
      </c>
      <c r="E207" s="22">
        <v>836.2</v>
      </c>
      <c r="F207" s="23">
        <v>839.8</v>
      </c>
      <c r="G207" s="22">
        <v>16</v>
      </c>
      <c r="H207" s="23">
        <v>855.8</v>
      </c>
      <c r="I207" s="23">
        <v>322.8</v>
      </c>
      <c r="J207" s="24">
        <v>144</v>
      </c>
      <c r="K207" s="23">
        <v>12</v>
      </c>
      <c r="L207" s="24">
        <v>305.1</v>
      </c>
      <c r="M207" s="23">
        <v>10.2</v>
      </c>
      <c r="N207" s="24">
        <v>425</v>
      </c>
      <c r="O207" s="23">
        <v>42.5</v>
      </c>
      <c r="P207" s="24">
        <v>0</v>
      </c>
      <c r="Q207" s="23">
        <v>0</v>
      </c>
      <c r="R207" s="24">
        <v>55</v>
      </c>
      <c r="S207" s="23">
        <v>12.9</v>
      </c>
      <c r="T207" s="24">
        <v>0</v>
      </c>
      <c r="U207" s="25">
        <v>563010</v>
      </c>
      <c r="V207" s="26">
        <v>145.7</v>
      </c>
      <c r="W207" s="26">
        <v>1256.2</v>
      </c>
      <c r="X207" s="27">
        <v>1401.9</v>
      </c>
      <c r="Y207" s="28" t="s">
        <v>354</v>
      </c>
      <c r="Z207" s="6" t="s">
        <v>355</v>
      </c>
      <c r="AA207" s="29">
        <v>5415540</v>
      </c>
      <c r="AB207" s="30">
        <v>5503230</v>
      </c>
      <c r="AC207" s="29">
        <v>5415540</v>
      </c>
      <c r="AD207" s="31">
        <v>0</v>
      </c>
      <c r="AE207" s="29">
        <v>5415540</v>
      </c>
      <c r="AF207" s="32">
        <v>0.201</v>
      </c>
      <c r="AG207" s="29">
        <v>1088524</v>
      </c>
      <c r="AH207" s="30">
        <v>1100000</v>
      </c>
      <c r="AI207" s="29">
        <v>1088524</v>
      </c>
      <c r="AJ207" s="33">
        <f t="shared" si="3"/>
        <v>0.201</v>
      </c>
      <c r="AK207" s="34"/>
      <c r="AL207" s="35"/>
      <c r="AN207" s="36"/>
    </row>
    <row r="208" spans="1:40" ht="13.5">
      <c r="A208" s="21">
        <v>406</v>
      </c>
      <c r="B208" s="2" t="s">
        <v>213</v>
      </c>
      <c r="C208" s="22">
        <v>416.5</v>
      </c>
      <c r="D208" s="22">
        <v>386</v>
      </c>
      <c r="E208" s="22">
        <v>373</v>
      </c>
      <c r="F208" s="23">
        <v>391.8</v>
      </c>
      <c r="G208" s="22">
        <v>0</v>
      </c>
      <c r="H208" s="23">
        <v>391.8</v>
      </c>
      <c r="I208" s="23">
        <v>213.4</v>
      </c>
      <c r="J208" s="24">
        <v>62.8</v>
      </c>
      <c r="K208" s="23">
        <v>5.2</v>
      </c>
      <c r="L208" s="24">
        <v>0</v>
      </c>
      <c r="M208" s="23">
        <v>0</v>
      </c>
      <c r="N208" s="24">
        <v>63</v>
      </c>
      <c r="O208" s="23">
        <v>6.3</v>
      </c>
      <c r="P208" s="24">
        <v>0</v>
      </c>
      <c r="Q208" s="23">
        <v>0</v>
      </c>
      <c r="R208" s="24">
        <v>62</v>
      </c>
      <c r="S208" s="23">
        <v>13</v>
      </c>
      <c r="T208" s="24">
        <v>0</v>
      </c>
      <c r="U208" s="25">
        <v>223260</v>
      </c>
      <c r="V208" s="26">
        <v>57.8</v>
      </c>
      <c r="W208" s="26">
        <v>629.7</v>
      </c>
      <c r="X208" s="27">
        <v>687.5</v>
      </c>
      <c r="Y208" s="28" t="s">
        <v>354</v>
      </c>
      <c r="Z208" s="6"/>
      <c r="AA208" s="29">
        <v>2655813</v>
      </c>
      <c r="AB208" s="30">
        <v>2720325</v>
      </c>
      <c r="AC208" s="29">
        <v>2655813</v>
      </c>
      <c r="AD208" s="31">
        <v>0</v>
      </c>
      <c r="AE208" s="29">
        <v>2655813</v>
      </c>
      <c r="AF208" s="32">
        <v>0.2242</v>
      </c>
      <c r="AG208" s="29">
        <v>595433</v>
      </c>
      <c r="AH208" s="40">
        <v>275000</v>
      </c>
      <c r="AI208" s="29">
        <v>275000</v>
      </c>
      <c r="AJ208" s="33">
        <f t="shared" si="3"/>
        <v>0.1035</v>
      </c>
      <c r="AK208" s="34"/>
      <c r="AL208" s="35"/>
      <c r="AN208" s="36"/>
    </row>
    <row r="209" spans="1:40" ht="13.5">
      <c r="A209" s="21">
        <v>407</v>
      </c>
      <c r="B209" s="2" t="s">
        <v>214</v>
      </c>
      <c r="C209" s="22">
        <v>1045.2</v>
      </c>
      <c r="D209" s="22">
        <v>1016.7</v>
      </c>
      <c r="E209" s="22">
        <v>986.3</v>
      </c>
      <c r="F209" s="23">
        <v>1016.7</v>
      </c>
      <c r="G209" s="22">
        <v>0</v>
      </c>
      <c r="H209" s="23">
        <v>1016.7</v>
      </c>
      <c r="I209" s="23">
        <v>324.4</v>
      </c>
      <c r="J209" s="24">
        <v>140.1</v>
      </c>
      <c r="K209" s="23">
        <v>11.7</v>
      </c>
      <c r="L209" s="24">
        <v>0</v>
      </c>
      <c r="M209" s="23">
        <v>0</v>
      </c>
      <c r="N209" s="24">
        <v>293</v>
      </c>
      <c r="O209" s="23">
        <v>29.3</v>
      </c>
      <c r="P209" s="24">
        <v>0</v>
      </c>
      <c r="Q209" s="23">
        <v>0</v>
      </c>
      <c r="R209" s="24">
        <v>269</v>
      </c>
      <c r="S209" s="23">
        <v>67.6</v>
      </c>
      <c r="T209" s="24">
        <v>0</v>
      </c>
      <c r="U209" s="25">
        <v>519394</v>
      </c>
      <c r="V209" s="26">
        <v>134.5</v>
      </c>
      <c r="W209" s="26">
        <v>1449.7</v>
      </c>
      <c r="X209" s="27">
        <v>1584.2</v>
      </c>
      <c r="Y209" s="28" t="s">
        <v>354</v>
      </c>
      <c r="Z209" s="6" t="s">
        <v>355</v>
      </c>
      <c r="AA209" s="29">
        <v>6119765</v>
      </c>
      <c r="AB209" s="30">
        <v>6143715</v>
      </c>
      <c r="AC209" s="29">
        <v>6119765</v>
      </c>
      <c r="AD209" s="31">
        <v>-4282</v>
      </c>
      <c r="AE209" s="29">
        <v>6115483</v>
      </c>
      <c r="AF209" s="32">
        <v>0.25</v>
      </c>
      <c r="AG209" s="29">
        <v>1529941</v>
      </c>
      <c r="AH209" s="30">
        <v>1089089</v>
      </c>
      <c r="AI209" s="29">
        <v>1089089</v>
      </c>
      <c r="AJ209" s="33">
        <f t="shared" si="3"/>
        <v>0.1781</v>
      </c>
      <c r="AK209" s="34"/>
      <c r="AL209" s="35"/>
      <c r="AN209" s="36"/>
    </row>
    <row r="210" spans="1:40" ht="13.5">
      <c r="A210" s="21">
        <v>408</v>
      </c>
      <c r="B210" s="2" t="s">
        <v>203</v>
      </c>
      <c r="C210" s="22">
        <v>704.1</v>
      </c>
      <c r="D210" s="22">
        <v>682.7</v>
      </c>
      <c r="E210" s="22">
        <v>634.4</v>
      </c>
      <c r="F210" s="23">
        <v>682.7</v>
      </c>
      <c r="G210" s="22">
        <v>0</v>
      </c>
      <c r="H210" s="23">
        <v>682.7</v>
      </c>
      <c r="I210" s="23">
        <v>300.2</v>
      </c>
      <c r="J210" s="24">
        <v>89</v>
      </c>
      <c r="K210" s="23">
        <v>7.4</v>
      </c>
      <c r="L210" s="24">
        <v>0</v>
      </c>
      <c r="M210" s="23">
        <v>0</v>
      </c>
      <c r="N210" s="24">
        <v>162</v>
      </c>
      <c r="O210" s="23">
        <v>16.2</v>
      </c>
      <c r="P210" s="24">
        <v>0</v>
      </c>
      <c r="Q210" s="23">
        <v>0</v>
      </c>
      <c r="R210" s="24">
        <v>239</v>
      </c>
      <c r="S210" s="23">
        <v>47.4</v>
      </c>
      <c r="T210" s="24">
        <v>0</v>
      </c>
      <c r="U210" s="25">
        <v>501671</v>
      </c>
      <c r="V210" s="26">
        <v>129.9</v>
      </c>
      <c r="W210" s="26">
        <v>1053.9</v>
      </c>
      <c r="X210" s="27">
        <v>1183.8</v>
      </c>
      <c r="Y210" s="28" t="s">
        <v>354</v>
      </c>
      <c r="Z210" s="6"/>
      <c r="AA210" s="29">
        <v>4573019</v>
      </c>
      <c r="AB210" s="30">
        <v>4686205</v>
      </c>
      <c r="AC210" s="29">
        <v>4573019</v>
      </c>
      <c r="AD210" s="31">
        <v>0</v>
      </c>
      <c r="AE210" s="29">
        <v>4573019</v>
      </c>
      <c r="AF210" s="32">
        <v>0.25</v>
      </c>
      <c r="AG210" s="29">
        <v>1143255</v>
      </c>
      <c r="AH210" s="30">
        <v>970000</v>
      </c>
      <c r="AI210" s="29">
        <v>970000</v>
      </c>
      <c r="AJ210" s="33">
        <f t="shared" si="3"/>
        <v>0.2121</v>
      </c>
      <c r="AK210" s="34"/>
      <c r="AL210" s="35"/>
      <c r="AN210" s="36"/>
    </row>
    <row r="211" spans="1:40" ht="13.5">
      <c r="A211" s="21">
        <v>409</v>
      </c>
      <c r="B211" s="2" t="s">
        <v>184</v>
      </c>
      <c r="C211" s="22">
        <v>1596.5</v>
      </c>
      <c r="D211" s="22">
        <v>1603.2</v>
      </c>
      <c r="E211" s="22">
        <v>1563</v>
      </c>
      <c r="F211" s="23">
        <v>1603.2</v>
      </c>
      <c r="G211" s="22">
        <v>17.5</v>
      </c>
      <c r="H211" s="23">
        <v>1620.7</v>
      </c>
      <c r="I211" s="23">
        <v>163.5</v>
      </c>
      <c r="J211" s="24">
        <v>343.6</v>
      </c>
      <c r="K211" s="23">
        <v>28.6</v>
      </c>
      <c r="L211" s="24">
        <v>0</v>
      </c>
      <c r="M211" s="23">
        <v>0</v>
      </c>
      <c r="N211" s="24">
        <v>684</v>
      </c>
      <c r="O211" s="23">
        <v>68.4</v>
      </c>
      <c r="P211" s="24">
        <v>0</v>
      </c>
      <c r="Q211" s="23">
        <v>0</v>
      </c>
      <c r="R211" s="24">
        <v>307</v>
      </c>
      <c r="S211" s="23">
        <v>41.6</v>
      </c>
      <c r="T211" s="24">
        <v>0</v>
      </c>
      <c r="U211" s="25">
        <v>1060096</v>
      </c>
      <c r="V211" s="26">
        <v>274.4</v>
      </c>
      <c r="W211" s="26">
        <v>1922.8</v>
      </c>
      <c r="X211" s="27">
        <v>2197.2</v>
      </c>
      <c r="Y211" s="28" t="s">
        <v>354</v>
      </c>
      <c r="Z211" s="6"/>
      <c r="AA211" s="29">
        <v>8487784</v>
      </c>
      <c r="AB211" s="30">
        <v>8568520</v>
      </c>
      <c r="AC211" s="29">
        <v>8487784</v>
      </c>
      <c r="AD211" s="31">
        <v>-353</v>
      </c>
      <c r="AE211" s="29">
        <v>8487431</v>
      </c>
      <c r="AF211" s="32">
        <v>0.25</v>
      </c>
      <c r="AG211" s="29">
        <v>2121946</v>
      </c>
      <c r="AH211" s="30">
        <v>2076000</v>
      </c>
      <c r="AI211" s="29">
        <v>2076000</v>
      </c>
      <c r="AJ211" s="33">
        <f t="shared" si="3"/>
        <v>0.2446</v>
      </c>
      <c r="AK211" s="34"/>
      <c r="AL211" s="35"/>
      <c r="AN211" s="36"/>
    </row>
    <row r="212" spans="1:40" ht="13.5">
      <c r="A212" s="21">
        <v>410</v>
      </c>
      <c r="B212" s="2" t="s">
        <v>215</v>
      </c>
      <c r="C212" s="22">
        <v>691.8</v>
      </c>
      <c r="D212" s="22">
        <v>678.6</v>
      </c>
      <c r="E212" s="22">
        <v>653</v>
      </c>
      <c r="F212" s="23">
        <v>678.6</v>
      </c>
      <c r="G212" s="22">
        <v>0</v>
      </c>
      <c r="H212" s="23">
        <v>678.6</v>
      </c>
      <c r="I212" s="23">
        <v>299.4</v>
      </c>
      <c r="J212" s="24">
        <v>315.5</v>
      </c>
      <c r="K212" s="23">
        <v>26.3</v>
      </c>
      <c r="L212" s="24">
        <v>0</v>
      </c>
      <c r="M212" s="23">
        <v>0</v>
      </c>
      <c r="N212" s="24">
        <v>113</v>
      </c>
      <c r="O212" s="23">
        <v>11.3</v>
      </c>
      <c r="P212" s="24">
        <v>0</v>
      </c>
      <c r="Q212" s="23">
        <v>0</v>
      </c>
      <c r="R212" s="24">
        <v>188</v>
      </c>
      <c r="S212" s="23">
        <v>39.1</v>
      </c>
      <c r="T212" s="24">
        <v>0</v>
      </c>
      <c r="U212" s="25">
        <v>504737</v>
      </c>
      <c r="V212" s="26">
        <v>130.7</v>
      </c>
      <c r="W212" s="26">
        <v>1054.7</v>
      </c>
      <c r="X212" s="27">
        <v>1185.4</v>
      </c>
      <c r="Y212" s="28" t="s">
        <v>354</v>
      </c>
      <c r="Z212" s="6" t="s">
        <v>355</v>
      </c>
      <c r="AA212" s="29">
        <v>4579200</v>
      </c>
      <c r="AB212" s="30">
        <v>4635600</v>
      </c>
      <c r="AC212" s="29">
        <v>4579200</v>
      </c>
      <c r="AD212" s="31">
        <v>-765</v>
      </c>
      <c r="AE212" s="29">
        <v>4578435</v>
      </c>
      <c r="AF212" s="32">
        <v>0.25</v>
      </c>
      <c r="AG212" s="29">
        <v>1144800</v>
      </c>
      <c r="AH212" s="30">
        <v>1153202</v>
      </c>
      <c r="AI212" s="29">
        <v>1144800</v>
      </c>
      <c r="AJ212" s="33">
        <f t="shared" si="3"/>
        <v>0.25</v>
      </c>
      <c r="AK212" s="34"/>
      <c r="AL212" s="35"/>
      <c r="AN212" s="36"/>
    </row>
    <row r="213" spans="1:40" ht="13.5">
      <c r="A213" s="21">
        <v>411</v>
      </c>
      <c r="B213" s="2" t="s">
        <v>216</v>
      </c>
      <c r="C213" s="22">
        <v>298.2</v>
      </c>
      <c r="D213" s="22">
        <v>289.4</v>
      </c>
      <c r="E213" s="22">
        <v>286.2</v>
      </c>
      <c r="F213" s="23">
        <v>291.3</v>
      </c>
      <c r="G213" s="22">
        <v>0</v>
      </c>
      <c r="H213" s="23">
        <v>291.3</v>
      </c>
      <c r="I213" s="23">
        <v>175.5</v>
      </c>
      <c r="J213" s="24">
        <v>82.2</v>
      </c>
      <c r="K213" s="23">
        <v>6.9</v>
      </c>
      <c r="L213" s="24">
        <v>0</v>
      </c>
      <c r="M213" s="23">
        <v>0</v>
      </c>
      <c r="N213" s="24">
        <v>26</v>
      </c>
      <c r="O213" s="23">
        <v>2.6</v>
      </c>
      <c r="P213" s="24">
        <v>0</v>
      </c>
      <c r="Q213" s="23">
        <v>0</v>
      </c>
      <c r="R213" s="24">
        <v>154</v>
      </c>
      <c r="S213" s="23">
        <v>28.6</v>
      </c>
      <c r="T213" s="24">
        <v>0</v>
      </c>
      <c r="U213" s="25">
        <v>212734</v>
      </c>
      <c r="V213" s="26">
        <v>55.1</v>
      </c>
      <c r="W213" s="26">
        <v>504.9</v>
      </c>
      <c r="X213" s="27">
        <v>560</v>
      </c>
      <c r="Y213" s="28" t="s">
        <v>354</v>
      </c>
      <c r="Z213" s="6" t="s">
        <v>355</v>
      </c>
      <c r="AA213" s="29">
        <v>2163280</v>
      </c>
      <c r="AB213" s="30">
        <v>2193025</v>
      </c>
      <c r="AC213" s="29">
        <v>2163280</v>
      </c>
      <c r="AD213" s="31">
        <v>0</v>
      </c>
      <c r="AE213" s="29">
        <v>2163280</v>
      </c>
      <c r="AF213" s="32">
        <v>0.25</v>
      </c>
      <c r="AG213" s="29">
        <v>540820</v>
      </c>
      <c r="AH213" s="30">
        <v>525000</v>
      </c>
      <c r="AI213" s="29">
        <v>525000</v>
      </c>
      <c r="AJ213" s="33">
        <f t="shared" si="3"/>
        <v>0.2427</v>
      </c>
      <c r="AK213" s="34"/>
      <c r="AL213" s="35"/>
      <c r="AN213" s="36"/>
    </row>
    <row r="214" spans="1:40" ht="13.5">
      <c r="A214" s="21">
        <v>412</v>
      </c>
      <c r="B214" s="2" t="s">
        <v>217</v>
      </c>
      <c r="C214" s="22">
        <v>374</v>
      </c>
      <c r="D214" s="22">
        <v>355</v>
      </c>
      <c r="E214" s="22">
        <v>331.5</v>
      </c>
      <c r="F214" s="23">
        <v>355</v>
      </c>
      <c r="G214" s="22">
        <v>0</v>
      </c>
      <c r="H214" s="23">
        <v>355</v>
      </c>
      <c r="I214" s="23">
        <v>198.1</v>
      </c>
      <c r="J214" s="24">
        <v>68.8</v>
      </c>
      <c r="K214" s="23">
        <v>5.7</v>
      </c>
      <c r="L214" s="24">
        <v>0</v>
      </c>
      <c r="M214" s="23">
        <v>0</v>
      </c>
      <c r="N214" s="24">
        <v>50</v>
      </c>
      <c r="O214" s="23">
        <v>5</v>
      </c>
      <c r="P214" s="24">
        <v>0</v>
      </c>
      <c r="Q214" s="23">
        <v>0</v>
      </c>
      <c r="R214" s="24">
        <v>124</v>
      </c>
      <c r="S214" s="23">
        <v>34.3</v>
      </c>
      <c r="T214" s="24">
        <v>0</v>
      </c>
      <c r="U214" s="25">
        <v>272891</v>
      </c>
      <c r="V214" s="26">
        <v>70.6</v>
      </c>
      <c r="W214" s="26">
        <v>598.1</v>
      </c>
      <c r="X214" s="27">
        <v>668.7</v>
      </c>
      <c r="Y214" s="28" t="s">
        <v>354</v>
      </c>
      <c r="Z214" s="6"/>
      <c r="AA214" s="29">
        <v>2583188</v>
      </c>
      <c r="AB214" s="30">
        <v>2643065</v>
      </c>
      <c r="AC214" s="29">
        <v>2583188</v>
      </c>
      <c r="AD214" s="31">
        <v>0</v>
      </c>
      <c r="AE214" s="29">
        <v>2583188</v>
      </c>
      <c r="AF214" s="32">
        <v>0.25</v>
      </c>
      <c r="AG214" s="29">
        <v>645797</v>
      </c>
      <c r="AH214" s="30">
        <v>250000</v>
      </c>
      <c r="AI214" s="29">
        <v>250000</v>
      </c>
      <c r="AJ214" s="33">
        <f t="shared" si="3"/>
        <v>0.0968</v>
      </c>
      <c r="AK214" s="34"/>
      <c r="AL214" s="35"/>
      <c r="AN214" s="36"/>
    </row>
    <row r="215" spans="1:40" ht="13.5">
      <c r="A215" s="21">
        <v>413</v>
      </c>
      <c r="B215" s="2" t="s">
        <v>218</v>
      </c>
      <c r="C215" s="22">
        <v>1888.6</v>
      </c>
      <c r="D215" s="22">
        <v>1833.9</v>
      </c>
      <c r="E215" s="22">
        <v>1843.6</v>
      </c>
      <c r="F215" s="23">
        <v>1855.4</v>
      </c>
      <c r="G215" s="22">
        <v>0</v>
      </c>
      <c r="H215" s="23">
        <v>1855.4</v>
      </c>
      <c r="I215" s="23">
        <v>117.3</v>
      </c>
      <c r="J215" s="24">
        <v>297.5</v>
      </c>
      <c r="K215" s="23">
        <v>24.8</v>
      </c>
      <c r="L215" s="24">
        <v>0</v>
      </c>
      <c r="M215" s="23">
        <v>0</v>
      </c>
      <c r="N215" s="24">
        <v>668</v>
      </c>
      <c r="O215" s="23">
        <v>66.8</v>
      </c>
      <c r="P215" s="24">
        <v>0</v>
      </c>
      <c r="Q215" s="23">
        <v>0</v>
      </c>
      <c r="R215" s="24">
        <v>266</v>
      </c>
      <c r="S215" s="23">
        <v>44.9</v>
      </c>
      <c r="T215" s="24">
        <v>0</v>
      </c>
      <c r="U215" s="25">
        <v>1256885</v>
      </c>
      <c r="V215" s="26">
        <v>325.4</v>
      </c>
      <c r="W215" s="26">
        <v>2109.2</v>
      </c>
      <c r="X215" s="27">
        <v>2434.6</v>
      </c>
      <c r="Y215" s="28" t="s">
        <v>354</v>
      </c>
      <c r="Z215" s="6" t="s">
        <v>355</v>
      </c>
      <c r="AA215" s="29">
        <v>9404860</v>
      </c>
      <c r="AB215" s="30">
        <v>9427265</v>
      </c>
      <c r="AC215" s="29">
        <v>9404860</v>
      </c>
      <c r="AD215" s="31">
        <v>-633</v>
      </c>
      <c r="AE215" s="29">
        <v>9404227</v>
      </c>
      <c r="AF215" s="32">
        <v>0.25</v>
      </c>
      <c r="AG215" s="29">
        <v>2351215</v>
      </c>
      <c r="AH215" s="30">
        <v>2337791</v>
      </c>
      <c r="AI215" s="29">
        <v>2337791</v>
      </c>
      <c r="AJ215" s="33">
        <f t="shared" si="3"/>
        <v>0.2486</v>
      </c>
      <c r="AK215" s="34"/>
      <c r="AL215" s="35"/>
      <c r="AN215" s="36"/>
    </row>
    <row r="216" spans="1:40" ht="13.5">
      <c r="A216" s="21">
        <v>415</v>
      </c>
      <c r="B216" s="2" t="s">
        <v>219</v>
      </c>
      <c r="C216" s="22">
        <v>1029.6</v>
      </c>
      <c r="D216" s="22">
        <v>993.4</v>
      </c>
      <c r="E216" s="22">
        <v>965.4</v>
      </c>
      <c r="F216" s="23">
        <v>996.1</v>
      </c>
      <c r="G216" s="22">
        <v>0</v>
      </c>
      <c r="H216" s="23">
        <v>996.1</v>
      </c>
      <c r="I216" s="23">
        <v>325.2</v>
      </c>
      <c r="J216" s="24">
        <v>331</v>
      </c>
      <c r="K216" s="23">
        <v>27.6</v>
      </c>
      <c r="L216" s="24">
        <v>0</v>
      </c>
      <c r="M216" s="23">
        <v>0</v>
      </c>
      <c r="N216" s="24">
        <v>297</v>
      </c>
      <c r="O216" s="23">
        <v>29.7</v>
      </c>
      <c r="P216" s="24">
        <v>0</v>
      </c>
      <c r="Q216" s="23">
        <v>0</v>
      </c>
      <c r="R216" s="24">
        <v>338</v>
      </c>
      <c r="S216" s="23">
        <v>67</v>
      </c>
      <c r="T216" s="24">
        <v>0</v>
      </c>
      <c r="U216" s="25">
        <v>691000</v>
      </c>
      <c r="V216" s="26">
        <v>178.9</v>
      </c>
      <c r="W216" s="26">
        <v>1445.6</v>
      </c>
      <c r="X216" s="27">
        <v>1624.5</v>
      </c>
      <c r="Y216" s="28" t="s">
        <v>354</v>
      </c>
      <c r="Z216" s="6"/>
      <c r="AA216" s="29">
        <v>6275444</v>
      </c>
      <c r="AB216" s="30">
        <v>6351931</v>
      </c>
      <c r="AC216" s="29">
        <v>6275444</v>
      </c>
      <c r="AD216" s="31">
        <v>0</v>
      </c>
      <c r="AE216" s="29">
        <v>6275444</v>
      </c>
      <c r="AF216" s="32">
        <v>0.25</v>
      </c>
      <c r="AG216" s="29">
        <v>1568861</v>
      </c>
      <c r="AH216" s="30">
        <v>904266</v>
      </c>
      <c r="AI216" s="29">
        <v>904266</v>
      </c>
      <c r="AJ216" s="33">
        <f t="shared" si="3"/>
        <v>0.1441</v>
      </c>
      <c r="AK216" s="34"/>
      <c r="AL216" s="35"/>
      <c r="AN216" s="36"/>
    </row>
    <row r="217" spans="1:40" ht="13.5">
      <c r="A217" s="21">
        <v>416</v>
      </c>
      <c r="B217" s="2" t="s">
        <v>220</v>
      </c>
      <c r="C217" s="22">
        <v>1348</v>
      </c>
      <c r="D217" s="22">
        <v>1309</v>
      </c>
      <c r="E217" s="22">
        <v>1366.2</v>
      </c>
      <c r="F217" s="23">
        <v>1366.2</v>
      </c>
      <c r="G217" s="22">
        <v>0</v>
      </c>
      <c r="H217" s="23">
        <v>1366.2</v>
      </c>
      <c r="I217" s="23">
        <v>263.4</v>
      </c>
      <c r="J217" s="24">
        <v>455.2</v>
      </c>
      <c r="K217" s="23">
        <v>37.9</v>
      </c>
      <c r="L217" s="24">
        <v>0</v>
      </c>
      <c r="M217" s="23">
        <v>0</v>
      </c>
      <c r="N217" s="24">
        <v>107</v>
      </c>
      <c r="O217" s="23">
        <v>10.7</v>
      </c>
      <c r="P217" s="24">
        <v>438.9</v>
      </c>
      <c r="Q217" s="23">
        <v>109.7</v>
      </c>
      <c r="R217" s="24">
        <v>674</v>
      </c>
      <c r="S217" s="23">
        <v>97.6</v>
      </c>
      <c r="T217" s="24">
        <v>0</v>
      </c>
      <c r="U217" s="25">
        <v>790331</v>
      </c>
      <c r="V217" s="26">
        <v>204.6</v>
      </c>
      <c r="W217" s="26">
        <v>1885.5</v>
      </c>
      <c r="X217" s="27">
        <v>2090.1</v>
      </c>
      <c r="Y217" s="28" t="s">
        <v>354</v>
      </c>
      <c r="Z217" s="6" t="s">
        <v>355</v>
      </c>
      <c r="AA217" s="29">
        <v>8074056</v>
      </c>
      <c r="AB217" s="30">
        <v>8093758</v>
      </c>
      <c r="AC217" s="29">
        <v>8074056</v>
      </c>
      <c r="AD217" s="31">
        <v>0</v>
      </c>
      <c r="AE217" s="29">
        <v>8074056</v>
      </c>
      <c r="AF217" s="32">
        <v>0.25</v>
      </c>
      <c r="AG217" s="29">
        <v>2018514</v>
      </c>
      <c r="AH217" s="30">
        <v>2000648</v>
      </c>
      <c r="AI217" s="29">
        <v>2000648</v>
      </c>
      <c r="AJ217" s="33">
        <f t="shared" si="3"/>
        <v>0.2478</v>
      </c>
      <c r="AK217" s="34"/>
      <c r="AL217" s="35"/>
      <c r="AN217" s="36"/>
    </row>
    <row r="218" spans="1:40" ht="13.5">
      <c r="A218" s="21">
        <v>417</v>
      </c>
      <c r="B218" s="2" t="s">
        <v>221</v>
      </c>
      <c r="C218" s="22">
        <v>955.9</v>
      </c>
      <c r="D218" s="22">
        <v>928.5</v>
      </c>
      <c r="E218" s="22">
        <v>909.9</v>
      </c>
      <c r="F218" s="23">
        <v>931.4</v>
      </c>
      <c r="G218" s="22">
        <v>4</v>
      </c>
      <c r="H218" s="23">
        <v>935.4</v>
      </c>
      <c r="I218" s="23">
        <v>325.9</v>
      </c>
      <c r="J218" s="24">
        <v>270.7</v>
      </c>
      <c r="K218" s="23">
        <v>22.6</v>
      </c>
      <c r="L218" s="24">
        <v>0</v>
      </c>
      <c r="M218" s="23">
        <v>0</v>
      </c>
      <c r="N218" s="24">
        <v>247</v>
      </c>
      <c r="O218" s="23">
        <v>24.7</v>
      </c>
      <c r="P218" s="24">
        <v>0</v>
      </c>
      <c r="Q218" s="23">
        <v>0</v>
      </c>
      <c r="R218" s="24">
        <v>401.1</v>
      </c>
      <c r="S218" s="23">
        <v>84.9</v>
      </c>
      <c r="T218" s="24">
        <v>0</v>
      </c>
      <c r="U218" s="25">
        <v>573993</v>
      </c>
      <c r="V218" s="26">
        <v>148.6</v>
      </c>
      <c r="W218" s="26">
        <v>1393.5</v>
      </c>
      <c r="X218" s="27">
        <v>1542.1</v>
      </c>
      <c r="Y218" s="28" t="s">
        <v>354</v>
      </c>
      <c r="Z218" s="6"/>
      <c r="AA218" s="29">
        <v>5957132</v>
      </c>
      <c r="AB218" s="30">
        <v>5977993</v>
      </c>
      <c r="AC218" s="29">
        <v>5957132</v>
      </c>
      <c r="AD218" s="31">
        <v>0</v>
      </c>
      <c r="AE218" s="29">
        <v>5957132</v>
      </c>
      <c r="AF218" s="32">
        <v>0.1894</v>
      </c>
      <c r="AG218" s="29">
        <v>1128281</v>
      </c>
      <c r="AH218" s="30">
        <v>925000</v>
      </c>
      <c r="AI218" s="29">
        <v>925000</v>
      </c>
      <c r="AJ218" s="33">
        <f t="shared" si="3"/>
        <v>0.1553</v>
      </c>
      <c r="AK218" s="34"/>
      <c r="AL218" s="35"/>
      <c r="AM218" s="23"/>
      <c r="AN218" s="36"/>
    </row>
    <row r="219" spans="1:40" ht="13.5">
      <c r="A219" s="21">
        <v>418</v>
      </c>
      <c r="B219" s="2" t="s">
        <v>207</v>
      </c>
      <c r="C219" s="22">
        <v>2532.4</v>
      </c>
      <c r="D219" s="22">
        <v>2462.6</v>
      </c>
      <c r="E219" s="22">
        <v>2409.8</v>
      </c>
      <c r="F219" s="23">
        <v>2468.3</v>
      </c>
      <c r="G219" s="22">
        <v>0</v>
      </c>
      <c r="H219" s="23">
        <v>2468.3</v>
      </c>
      <c r="I219" s="23">
        <v>156</v>
      </c>
      <c r="J219" s="24">
        <v>546.3</v>
      </c>
      <c r="K219" s="23">
        <v>45.5</v>
      </c>
      <c r="L219" s="24">
        <v>11.1</v>
      </c>
      <c r="M219" s="23">
        <v>0.4</v>
      </c>
      <c r="N219" s="24">
        <v>395</v>
      </c>
      <c r="O219" s="23">
        <v>39.5</v>
      </c>
      <c r="P219" s="24">
        <v>0</v>
      </c>
      <c r="Q219" s="23">
        <v>0</v>
      </c>
      <c r="R219" s="24">
        <v>175</v>
      </c>
      <c r="S219" s="23">
        <v>34</v>
      </c>
      <c r="T219" s="24">
        <v>0</v>
      </c>
      <c r="U219" s="25">
        <v>1247414</v>
      </c>
      <c r="V219" s="26">
        <v>322.9</v>
      </c>
      <c r="W219" s="26">
        <v>2743.7</v>
      </c>
      <c r="X219" s="27">
        <v>3066.6</v>
      </c>
      <c r="Y219" s="28" t="s">
        <v>354</v>
      </c>
      <c r="Z219" s="6" t="s">
        <v>355</v>
      </c>
      <c r="AA219" s="29">
        <v>11846276</v>
      </c>
      <c r="AB219" s="30">
        <v>11846276</v>
      </c>
      <c r="AC219" s="29">
        <v>11846276</v>
      </c>
      <c r="AD219" s="31">
        <v>-2877</v>
      </c>
      <c r="AE219" s="29">
        <v>11843399</v>
      </c>
      <c r="AF219" s="32">
        <v>0.25</v>
      </c>
      <c r="AG219" s="29">
        <v>3015857</v>
      </c>
      <c r="AH219" s="30">
        <v>3015535</v>
      </c>
      <c r="AI219" s="29">
        <v>3015535</v>
      </c>
      <c r="AJ219" s="33">
        <f t="shared" si="3"/>
        <v>0.2546</v>
      </c>
      <c r="AK219" s="34"/>
      <c r="AL219" s="35"/>
      <c r="AN219" s="36"/>
    </row>
    <row r="220" spans="1:40" ht="13.5">
      <c r="A220" s="21">
        <v>419</v>
      </c>
      <c r="B220" s="2" t="s">
        <v>222</v>
      </c>
      <c r="C220" s="22">
        <v>425.9</v>
      </c>
      <c r="D220" s="22">
        <v>421.3</v>
      </c>
      <c r="E220" s="22">
        <v>412.8</v>
      </c>
      <c r="F220" s="23">
        <v>421.3</v>
      </c>
      <c r="G220" s="22">
        <v>0</v>
      </c>
      <c r="H220" s="23">
        <v>421.3</v>
      </c>
      <c r="I220" s="23">
        <v>225</v>
      </c>
      <c r="J220" s="24">
        <v>108.5</v>
      </c>
      <c r="K220" s="23">
        <v>9</v>
      </c>
      <c r="L220" s="24">
        <v>4</v>
      </c>
      <c r="M220" s="23">
        <v>0.1</v>
      </c>
      <c r="N220" s="24">
        <v>62</v>
      </c>
      <c r="O220" s="23">
        <v>6.2</v>
      </c>
      <c r="P220" s="24">
        <v>0</v>
      </c>
      <c r="Q220" s="23">
        <v>0</v>
      </c>
      <c r="R220" s="24">
        <v>237</v>
      </c>
      <c r="S220" s="23">
        <v>43.8</v>
      </c>
      <c r="T220" s="24">
        <v>0</v>
      </c>
      <c r="U220" s="25">
        <v>230876</v>
      </c>
      <c r="V220" s="26">
        <v>59.8</v>
      </c>
      <c r="W220" s="26">
        <v>705.4</v>
      </c>
      <c r="X220" s="27">
        <v>765.2</v>
      </c>
      <c r="Y220" s="28" t="s">
        <v>354</v>
      </c>
      <c r="Z220" s="6"/>
      <c r="AA220" s="29">
        <v>2955968</v>
      </c>
      <c r="AB220" s="30">
        <v>3004641</v>
      </c>
      <c r="AC220" s="29">
        <v>2955968</v>
      </c>
      <c r="AD220" s="31">
        <v>0</v>
      </c>
      <c r="AE220" s="29">
        <v>2955968</v>
      </c>
      <c r="AF220" s="32">
        <v>0.2101</v>
      </c>
      <c r="AG220" s="29">
        <v>621049</v>
      </c>
      <c r="AH220" s="30">
        <v>510000</v>
      </c>
      <c r="AI220" s="29">
        <v>510000</v>
      </c>
      <c r="AJ220" s="33">
        <f t="shared" si="3"/>
        <v>0.1725</v>
      </c>
      <c r="AK220" s="34"/>
      <c r="AL220" s="35"/>
      <c r="AN220" s="36"/>
    </row>
    <row r="221" spans="1:40" ht="13.5">
      <c r="A221" s="21">
        <v>420</v>
      </c>
      <c r="B221" s="2" t="s">
        <v>223</v>
      </c>
      <c r="C221" s="22">
        <v>752.5</v>
      </c>
      <c r="D221" s="22">
        <v>745</v>
      </c>
      <c r="E221" s="22">
        <v>736.6</v>
      </c>
      <c r="F221" s="23">
        <v>745</v>
      </c>
      <c r="G221" s="22">
        <v>0</v>
      </c>
      <c r="H221" s="23">
        <v>745</v>
      </c>
      <c r="I221" s="23">
        <v>310.8</v>
      </c>
      <c r="J221" s="24">
        <v>58.9</v>
      </c>
      <c r="K221" s="23">
        <v>4.9</v>
      </c>
      <c r="L221" s="24">
        <v>0</v>
      </c>
      <c r="M221" s="23">
        <v>0</v>
      </c>
      <c r="N221" s="24">
        <v>187</v>
      </c>
      <c r="O221" s="23">
        <v>18.7</v>
      </c>
      <c r="P221" s="24">
        <v>0</v>
      </c>
      <c r="Q221" s="23">
        <v>0</v>
      </c>
      <c r="R221" s="24">
        <v>142</v>
      </c>
      <c r="S221" s="23">
        <v>27.6</v>
      </c>
      <c r="T221" s="24">
        <v>0</v>
      </c>
      <c r="U221" s="25">
        <v>475965</v>
      </c>
      <c r="V221" s="26">
        <v>123.2</v>
      </c>
      <c r="W221" s="26">
        <v>1107</v>
      </c>
      <c r="X221" s="27">
        <v>1230.2</v>
      </c>
      <c r="Y221" s="28" t="s">
        <v>354</v>
      </c>
      <c r="Z221" s="6"/>
      <c r="AA221" s="29">
        <v>4752263</v>
      </c>
      <c r="AB221" s="30">
        <v>4780849</v>
      </c>
      <c r="AC221" s="29">
        <v>4752263</v>
      </c>
      <c r="AD221" s="31">
        <v>0</v>
      </c>
      <c r="AE221" s="29">
        <v>4752263</v>
      </c>
      <c r="AF221" s="32">
        <v>0.2457</v>
      </c>
      <c r="AG221" s="29">
        <v>1167631</v>
      </c>
      <c r="AH221" s="40">
        <v>0</v>
      </c>
      <c r="AI221" s="29">
        <v>0</v>
      </c>
      <c r="AJ221" s="33">
        <f t="shared" si="3"/>
        <v>0</v>
      </c>
      <c r="AK221" s="34"/>
      <c r="AL221" s="35"/>
      <c r="AN221" s="36"/>
    </row>
    <row r="222" spans="1:40" ht="13.5">
      <c r="A222" s="21">
        <v>421</v>
      </c>
      <c r="B222" s="2" t="s">
        <v>224</v>
      </c>
      <c r="C222" s="22">
        <v>485</v>
      </c>
      <c r="D222" s="22">
        <v>451.5</v>
      </c>
      <c r="E222" s="22">
        <v>450</v>
      </c>
      <c r="F222" s="23">
        <v>462.2</v>
      </c>
      <c r="G222" s="22">
        <v>0</v>
      </c>
      <c r="H222" s="23">
        <v>462.2</v>
      </c>
      <c r="I222" s="23">
        <v>240</v>
      </c>
      <c r="J222" s="24">
        <v>134.4</v>
      </c>
      <c r="K222" s="23">
        <v>11.2</v>
      </c>
      <c r="L222" s="24">
        <v>0</v>
      </c>
      <c r="M222" s="23">
        <v>0</v>
      </c>
      <c r="N222" s="24">
        <v>87</v>
      </c>
      <c r="O222" s="23">
        <v>8.7</v>
      </c>
      <c r="P222" s="24">
        <v>0</v>
      </c>
      <c r="Q222" s="23">
        <v>0</v>
      </c>
      <c r="R222" s="24">
        <v>188</v>
      </c>
      <c r="S222" s="23">
        <v>33.2</v>
      </c>
      <c r="T222" s="24">
        <v>0</v>
      </c>
      <c r="U222" s="25">
        <v>285959</v>
      </c>
      <c r="V222" s="26">
        <v>74</v>
      </c>
      <c r="W222" s="26">
        <v>755.3</v>
      </c>
      <c r="X222" s="27">
        <v>829.3</v>
      </c>
      <c r="Y222" s="28" t="s">
        <v>354</v>
      </c>
      <c r="Z222" s="6" t="s">
        <v>355</v>
      </c>
      <c r="AA222" s="29">
        <v>3203586</v>
      </c>
      <c r="AB222" s="30">
        <v>3203586</v>
      </c>
      <c r="AC222" s="29">
        <v>3203586</v>
      </c>
      <c r="AD222" s="31">
        <v>0</v>
      </c>
      <c r="AE222" s="29">
        <v>3203586</v>
      </c>
      <c r="AF222" s="32">
        <v>0.219</v>
      </c>
      <c r="AG222" s="29">
        <v>701585</v>
      </c>
      <c r="AH222" s="40">
        <v>190000</v>
      </c>
      <c r="AI222" s="29">
        <v>190000</v>
      </c>
      <c r="AJ222" s="33">
        <f t="shared" si="3"/>
        <v>0.0593</v>
      </c>
      <c r="AK222" s="34"/>
      <c r="AL222" s="35"/>
      <c r="AN222" s="36"/>
    </row>
    <row r="223" spans="1:40" ht="13.5">
      <c r="A223" s="21">
        <v>422</v>
      </c>
      <c r="B223" s="2" t="s">
        <v>225</v>
      </c>
      <c r="C223" s="22">
        <v>311.5</v>
      </c>
      <c r="D223" s="22">
        <v>314.4</v>
      </c>
      <c r="E223" s="22">
        <v>306.4</v>
      </c>
      <c r="F223" s="23">
        <v>314.4</v>
      </c>
      <c r="G223" s="22">
        <v>0</v>
      </c>
      <c r="H223" s="23">
        <v>314.4</v>
      </c>
      <c r="I223" s="23">
        <v>180.1</v>
      </c>
      <c r="J223" s="24">
        <v>29.4</v>
      </c>
      <c r="K223" s="23">
        <v>2.5</v>
      </c>
      <c r="L223" s="24">
        <v>0</v>
      </c>
      <c r="M223" s="23">
        <v>0</v>
      </c>
      <c r="N223" s="24">
        <v>79</v>
      </c>
      <c r="O223" s="23">
        <v>7.9</v>
      </c>
      <c r="P223" s="24">
        <v>0</v>
      </c>
      <c r="Q223" s="23">
        <v>0</v>
      </c>
      <c r="R223" s="24">
        <v>38</v>
      </c>
      <c r="S223" s="23">
        <v>11.3</v>
      </c>
      <c r="T223" s="24">
        <v>0</v>
      </c>
      <c r="U223" s="25">
        <v>174138</v>
      </c>
      <c r="V223" s="26">
        <v>45.1</v>
      </c>
      <c r="W223" s="26">
        <v>516.2</v>
      </c>
      <c r="X223" s="27">
        <v>561.3</v>
      </c>
      <c r="Y223" s="28" t="s">
        <v>354</v>
      </c>
      <c r="Z223" s="6" t="s">
        <v>355</v>
      </c>
      <c r="AA223" s="29">
        <v>2168302</v>
      </c>
      <c r="AB223" s="30">
        <v>2206159</v>
      </c>
      <c r="AC223" s="29">
        <v>2168302</v>
      </c>
      <c r="AD223" s="31">
        <v>0</v>
      </c>
      <c r="AE223" s="29">
        <v>2168302</v>
      </c>
      <c r="AF223" s="32">
        <v>0.25</v>
      </c>
      <c r="AG223" s="29">
        <v>542076</v>
      </c>
      <c r="AH223" s="30">
        <v>530000</v>
      </c>
      <c r="AI223" s="29">
        <v>530000</v>
      </c>
      <c r="AJ223" s="33">
        <f t="shared" si="3"/>
        <v>0.2444</v>
      </c>
      <c r="AK223" s="34"/>
      <c r="AL223" s="35"/>
      <c r="AN223" s="36"/>
    </row>
    <row r="224" spans="1:40" ht="13.5">
      <c r="A224" s="21">
        <v>423</v>
      </c>
      <c r="B224" s="2" t="s">
        <v>226</v>
      </c>
      <c r="C224" s="22">
        <v>564.6</v>
      </c>
      <c r="D224" s="22">
        <v>424.5</v>
      </c>
      <c r="E224" s="22">
        <v>414.5</v>
      </c>
      <c r="F224" s="23">
        <v>467.9</v>
      </c>
      <c r="G224" s="22">
        <v>0</v>
      </c>
      <c r="H224" s="23">
        <v>467.9</v>
      </c>
      <c r="I224" s="23">
        <v>242</v>
      </c>
      <c r="J224" s="24">
        <v>81.7</v>
      </c>
      <c r="K224" s="23">
        <v>6.8</v>
      </c>
      <c r="L224" s="24">
        <v>0</v>
      </c>
      <c r="M224" s="23">
        <v>0</v>
      </c>
      <c r="N224" s="24">
        <v>46</v>
      </c>
      <c r="O224" s="23">
        <v>4.6</v>
      </c>
      <c r="P224" s="24">
        <v>0</v>
      </c>
      <c r="Q224" s="23">
        <v>0</v>
      </c>
      <c r="R224" s="24">
        <v>141.5</v>
      </c>
      <c r="S224" s="23">
        <v>28.7</v>
      </c>
      <c r="T224" s="24">
        <v>0</v>
      </c>
      <c r="U224" s="25">
        <v>396812</v>
      </c>
      <c r="V224" s="26">
        <v>102.7</v>
      </c>
      <c r="W224" s="26">
        <v>750</v>
      </c>
      <c r="X224" s="27">
        <v>852.7</v>
      </c>
      <c r="Y224" s="28" t="s">
        <v>354</v>
      </c>
      <c r="Z224" s="6"/>
      <c r="AA224" s="29">
        <v>3293980</v>
      </c>
      <c r="AB224" s="30">
        <v>3351539</v>
      </c>
      <c r="AC224" s="29">
        <v>3293980</v>
      </c>
      <c r="AD224" s="31">
        <v>0</v>
      </c>
      <c r="AE224" s="29">
        <v>3293980</v>
      </c>
      <c r="AF224" s="32">
        <v>0.25</v>
      </c>
      <c r="AG224" s="29">
        <v>823495</v>
      </c>
      <c r="AH224" s="30">
        <v>837885</v>
      </c>
      <c r="AI224" s="29">
        <v>823495</v>
      </c>
      <c r="AJ224" s="33">
        <f t="shared" si="3"/>
        <v>0.25</v>
      </c>
      <c r="AK224" s="34"/>
      <c r="AL224" s="35"/>
      <c r="AN224" s="36"/>
    </row>
    <row r="225" spans="1:40" ht="13.5">
      <c r="A225" s="21">
        <v>424</v>
      </c>
      <c r="B225" s="2" t="s">
        <v>227</v>
      </c>
      <c r="C225" s="22">
        <v>85</v>
      </c>
      <c r="D225" s="22">
        <v>125.7</v>
      </c>
      <c r="E225" s="22">
        <v>153.6</v>
      </c>
      <c r="F225" s="23">
        <v>153.6</v>
      </c>
      <c r="G225" s="22">
        <v>0</v>
      </c>
      <c r="H225" s="23">
        <v>153.6</v>
      </c>
      <c r="I225" s="23">
        <v>152.1</v>
      </c>
      <c r="J225" s="24">
        <v>0</v>
      </c>
      <c r="K225" s="23">
        <v>0</v>
      </c>
      <c r="L225" s="24">
        <v>0</v>
      </c>
      <c r="M225" s="23">
        <v>0</v>
      </c>
      <c r="N225" s="24">
        <v>40</v>
      </c>
      <c r="O225" s="23">
        <v>4</v>
      </c>
      <c r="P225" s="24">
        <v>0</v>
      </c>
      <c r="Q225" s="23">
        <v>0</v>
      </c>
      <c r="R225" s="24">
        <v>19</v>
      </c>
      <c r="S225" s="23">
        <v>6.4</v>
      </c>
      <c r="T225" s="24">
        <v>0</v>
      </c>
      <c r="U225" s="25">
        <v>52815</v>
      </c>
      <c r="V225" s="26">
        <v>13.7</v>
      </c>
      <c r="W225" s="26">
        <v>316.1</v>
      </c>
      <c r="X225" s="27">
        <v>329.8</v>
      </c>
      <c r="Y225" s="28" t="s">
        <v>354</v>
      </c>
      <c r="Z225" s="6" t="s">
        <v>355</v>
      </c>
      <c r="AA225" s="29">
        <v>1274017</v>
      </c>
      <c r="AB225" s="30">
        <v>1274404</v>
      </c>
      <c r="AC225" s="29">
        <v>1274017</v>
      </c>
      <c r="AD225" s="31">
        <v>0</v>
      </c>
      <c r="AE225" s="29">
        <v>1274017</v>
      </c>
      <c r="AF225" s="32">
        <v>0.25</v>
      </c>
      <c r="AG225" s="29">
        <v>318504</v>
      </c>
      <c r="AH225" s="30">
        <v>283750</v>
      </c>
      <c r="AI225" s="29">
        <v>283750</v>
      </c>
      <c r="AJ225" s="33">
        <f t="shared" si="3"/>
        <v>0.2227</v>
      </c>
      <c r="AK225" s="34"/>
      <c r="AL225" s="35"/>
      <c r="AN225" s="36"/>
    </row>
    <row r="226" spans="1:40" ht="13.5">
      <c r="A226" s="21">
        <v>425</v>
      </c>
      <c r="B226" s="2" t="s">
        <v>228</v>
      </c>
      <c r="C226" s="22">
        <v>249.5</v>
      </c>
      <c r="D226" s="22">
        <v>272</v>
      </c>
      <c r="E226" s="22">
        <v>268.5</v>
      </c>
      <c r="F226" s="23">
        <v>272</v>
      </c>
      <c r="G226" s="22">
        <v>0</v>
      </c>
      <c r="H226" s="23">
        <v>272</v>
      </c>
      <c r="I226" s="23">
        <v>178.7</v>
      </c>
      <c r="J226" s="24">
        <v>80.6</v>
      </c>
      <c r="K226" s="23">
        <v>6.7</v>
      </c>
      <c r="L226" s="24">
        <v>0</v>
      </c>
      <c r="M226" s="23">
        <v>0</v>
      </c>
      <c r="N226" s="24">
        <v>54</v>
      </c>
      <c r="O226" s="23">
        <v>5.4</v>
      </c>
      <c r="P226" s="24">
        <v>0</v>
      </c>
      <c r="Q226" s="23">
        <v>0</v>
      </c>
      <c r="R226" s="24">
        <v>93</v>
      </c>
      <c r="S226" s="23">
        <v>18.9</v>
      </c>
      <c r="T226" s="24">
        <v>0</v>
      </c>
      <c r="U226" s="25">
        <v>203572</v>
      </c>
      <c r="V226" s="26">
        <v>52.7</v>
      </c>
      <c r="W226" s="26">
        <v>481.7</v>
      </c>
      <c r="X226" s="27">
        <v>534.4</v>
      </c>
      <c r="Y226" s="28" t="s">
        <v>354</v>
      </c>
      <c r="Z226" s="6"/>
      <c r="AA226" s="29">
        <v>2064387</v>
      </c>
      <c r="AB226" s="30">
        <v>2067478</v>
      </c>
      <c r="AC226" s="29">
        <v>2064387</v>
      </c>
      <c r="AD226" s="31">
        <v>0</v>
      </c>
      <c r="AE226" s="29">
        <v>2064387</v>
      </c>
      <c r="AF226" s="32">
        <v>0.1849</v>
      </c>
      <c r="AG226" s="29">
        <v>381705</v>
      </c>
      <c r="AH226" s="30">
        <v>245000</v>
      </c>
      <c r="AI226" s="29">
        <v>245000</v>
      </c>
      <c r="AJ226" s="33">
        <f t="shared" si="3"/>
        <v>0.1187</v>
      </c>
      <c r="AK226" s="34"/>
      <c r="AL226" s="35"/>
      <c r="AN226" s="36"/>
    </row>
    <row r="227" spans="1:40" ht="13.5">
      <c r="A227" s="21">
        <v>426</v>
      </c>
      <c r="B227" s="2" t="s">
        <v>229</v>
      </c>
      <c r="C227" s="22">
        <v>270.5</v>
      </c>
      <c r="D227" s="22">
        <v>270.6</v>
      </c>
      <c r="E227" s="22">
        <v>260</v>
      </c>
      <c r="F227" s="23">
        <v>270.6</v>
      </c>
      <c r="G227" s="22">
        <v>0</v>
      </c>
      <c r="H227" s="23">
        <v>270.6</v>
      </c>
      <c r="I227" s="23">
        <v>178.8</v>
      </c>
      <c r="J227" s="24">
        <v>42.3</v>
      </c>
      <c r="K227" s="23">
        <v>3.5</v>
      </c>
      <c r="L227" s="24">
        <v>0</v>
      </c>
      <c r="M227" s="23">
        <v>0</v>
      </c>
      <c r="N227" s="24">
        <v>82</v>
      </c>
      <c r="O227" s="23">
        <v>8.2</v>
      </c>
      <c r="P227" s="24">
        <v>0</v>
      </c>
      <c r="Q227" s="23">
        <v>0</v>
      </c>
      <c r="R227" s="24">
        <v>156</v>
      </c>
      <c r="S227" s="23">
        <v>32.6</v>
      </c>
      <c r="T227" s="24">
        <v>0</v>
      </c>
      <c r="U227" s="25">
        <v>169562</v>
      </c>
      <c r="V227" s="26">
        <v>43.9</v>
      </c>
      <c r="W227" s="26">
        <v>493.7</v>
      </c>
      <c r="X227" s="27">
        <v>537.6</v>
      </c>
      <c r="Y227" s="28" t="s">
        <v>354</v>
      </c>
      <c r="Z227" s="6"/>
      <c r="AA227" s="29">
        <v>2076749</v>
      </c>
      <c r="AB227" s="30">
        <v>2129286</v>
      </c>
      <c r="AC227" s="29">
        <v>2076749</v>
      </c>
      <c r="AD227" s="31">
        <v>0</v>
      </c>
      <c r="AE227" s="29">
        <v>2076749</v>
      </c>
      <c r="AF227" s="32">
        <v>0.1478</v>
      </c>
      <c r="AG227" s="29">
        <v>306944</v>
      </c>
      <c r="AH227" s="30">
        <v>251100</v>
      </c>
      <c r="AI227" s="29">
        <v>251100</v>
      </c>
      <c r="AJ227" s="33">
        <f t="shared" si="3"/>
        <v>0.1209</v>
      </c>
      <c r="AK227" s="34"/>
      <c r="AL227" s="35"/>
      <c r="AN227" s="36"/>
    </row>
    <row r="228" spans="1:40" ht="13.5">
      <c r="A228" s="21">
        <v>427</v>
      </c>
      <c r="B228" s="2" t="s">
        <v>230</v>
      </c>
      <c r="C228" s="22">
        <v>532.4</v>
      </c>
      <c r="D228" s="22">
        <v>510</v>
      </c>
      <c r="E228" s="22">
        <v>471.5</v>
      </c>
      <c r="F228" s="23">
        <v>510</v>
      </c>
      <c r="G228" s="22">
        <v>0</v>
      </c>
      <c r="H228" s="23">
        <v>510</v>
      </c>
      <c r="I228" s="23">
        <v>256.1</v>
      </c>
      <c r="J228" s="24">
        <v>79.1</v>
      </c>
      <c r="K228" s="23">
        <v>6.6</v>
      </c>
      <c r="L228" s="24">
        <v>0</v>
      </c>
      <c r="M228" s="23">
        <v>0</v>
      </c>
      <c r="N228" s="24">
        <v>128</v>
      </c>
      <c r="O228" s="23">
        <v>12.8</v>
      </c>
      <c r="P228" s="24">
        <v>0</v>
      </c>
      <c r="Q228" s="23">
        <v>0</v>
      </c>
      <c r="R228" s="24">
        <v>165</v>
      </c>
      <c r="S228" s="23">
        <v>38.9</v>
      </c>
      <c r="T228" s="24">
        <v>0</v>
      </c>
      <c r="U228" s="25">
        <v>325038</v>
      </c>
      <c r="V228" s="26">
        <v>84.1</v>
      </c>
      <c r="W228" s="26">
        <v>824.4</v>
      </c>
      <c r="X228" s="27">
        <v>908.5</v>
      </c>
      <c r="Y228" s="28" t="s">
        <v>354</v>
      </c>
      <c r="Z228" s="6" t="s">
        <v>355</v>
      </c>
      <c r="AA228" s="29">
        <v>3509536</v>
      </c>
      <c r="AB228" s="30">
        <v>3547779</v>
      </c>
      <c r="AC228" s="29">
        <v>3509536</v>
      </c>
      <c r="AD228" s="31">
        <v>0</v>
      </c>
      <c r="AE228" s="29">
        <v>3509536</v>
      </c>
      <c r="AF228" s="32">
        <v>0.25</v>
      </c>
      <c r="AG228" s="29">
        <v>877384</v>
      </c>
      <c r="AH228" s="30">
        <v>600000</v>
      </c>
      <c r="AI228" s="29">
        <v>600000</v>
      </c>
      <c r="AJ228" s="33">
        <f t="shared" si="3"/>
        <v>0.171</v>
      </c>
      <c r="AK228" s="34"/>
      <c r="AL228" s="35"/>
      <c r="AN228" s="36"/>
    </row>
    <row r="229" spans="1:40" ht="13.5">
      <c r="A229" s="21">
        <v>428</v>
      </c>
      <c r="B229" s="2" t="s">
        <v>231</v>
      </c>
      <c r="C229" s="22">
        <v>3080</v>
      </c>
      <c r="D229" s="22">
        <v>2985</v>
      </c>
      <c r="E229" s="22">
        <v>3046.9</v>
      </c>
      <c r="F229" s="23">
        <v>3046.9</v>
      </c>
      <c r="G229" s="22">
        <v>13</v>
      </c>
      <c r="H229" s="23">
        <v>3059.9</v>
      </c>
      <c r="I229" s="23">
        <v>193.4</v>
      </c>
      <c r="J229" s="24">
        <v>610.5</v>
      </c>
      <c r="K229" s="23">
        <v>50.9</v>
      </c>
      <c r="L229" s="24">
        <v>1086.7</v>
      </c>
      <c r="M229" s="23">
        <v>36.2</v>
      </c>
      <c r="N229" s="24">
        <v>1367</v>
      </c>
      <c r="O229" s="23">
        <v>136.7</v>
      </c>
      <c r="P229" s="24">
        <v>0</v>
      </c>
      <c r="Q229" s="23">
        <v>0</v>
      </c>
      <c r="R229" s="24">
        <v>358</v>
      </c>
      <c r="S229" s="23">
        <v>62.1</v>
      </c>
      <c r="T229" s="24">
        <v>0</v>
      </c>
      <c r="U229" s="25">
        <v>1231263</v>
      </c>
      <c r="V229" s="26">
        <v>318.7</v>
      </c>
      <c r="W229" s="26">
        <v>3539.2</v>
      </c>
      <c r="X229" s="27">
        <v>3857.9</v>
      </c>
      <c r="Y229" s="28" t="s">
        <v>354</v>
      </c>
      <c r="Z229" s="6" t="s">
        <v>355</v>
      </c>
      <c r="AA229" s="29">
        <v>14903068</v>
      </c>
      <c r="AB229" s="30">
        <v>14903068</v>
      </c>
      <c r="AC229" s="29">
        <v>14903068</v>
      </c>
      <c r="AD229" s="31">
        <v>0</v>
      </c>
      <c r="AE229" s="29">
        <v>14903068</v>
      </c>
      <c r="AF229" s="32">
        <v>0.25</v>
      </c>
      <c r="AG229" s="29">
        <v>3725767</v>
      </c>
      <c r="AH229" s="30">
        <v>3598964</v>
      </c>
      <c r="AI229" s="29">
        <v>3598964</v>
      </c>
      <c r="AJ229" s="33">
        <f t="shared" si="3"/>
        <v>0.2415</v>
      </c>
      <c r="AK229" s="34"/>
      <c r="AL229" s="35"/>
      <c r="AN229" s="36"/>
    </row>
    <row r="230" spans="1:40" ht="13.5">
      <c r="A230" s="21">
        <v>429</v>
      </c>
      <c r="B230" s="2" t="s">
        <v>232</v>
      </c>
      <c r="C230" s="22">
        <v>386.5</v>
      </c>
      <c r="D230" s="22">
        <v>369.5</v>
      </c>
      <c r="E230" s="22">
        <v>383.7</v>
      </c>
      <c r="F230" s="23">
        <v>383.7</v>
      </c>
      <c r="G230" s="22">
        <v>0</v>
      </c>
      <c r="H230" s="23">
        <v>383.7</v>
      </c>
      <c r="I230" s="23">
        <v>210.2</v>
      </c>
      <c r="J230" s="24">
        <v>116.2</v>
      </c>
      <c r="K230" s="23">
        <v>9.7</v>
      </c>
      <c r="L230" s="24">
        <v>0</v>
      </c>
      <c r="M230" s="23">
        <v>0</v>
      </c>
      <c r="N230" s="24">
        <v>87</v>
      </c>
      <c r="O230" s="23">
        <v>8.7</v>
      </c>
      <c r="P230" s="24">
        <v>0</v>
      </c>
      <c r="Q230" s="23">
        <v>0</v>
      </c>
      <c r="R230" s="24">
        <v>134</v>
      </c>
      <c r="S230" s="23">
        <v>24.7</v>
      </c>
      <c r="T230" s="24">
        <v>0</v>
      </c>
      <c r="U230" s="25">
        <v>229298</v>
      </c>
      <c r="V230" s="26">
        <v>59.4</v>
      </c>
      <c r="W230" s="26">
        <v>637</v>
      </c>
      <c r="X230" s="27">
        <v>696.4</v>
      </c>
      <c r="Y230" s="28" t="s">
        <v>354</v>
      </c>
      <c r="Z230" s="6" t="s">
        <v>355</v>
      </c>
      <c r="AA230" s="29">
        <v>2690193</v>
      </c>
      <c r="AB230" s="30">
        <v>2690966</v>
      </c>
      <c r="AC230" s="29">
        <v>2690193</v>
      </c>
      <c r="AD230" s="31">
        <v>0</v>
      </c>
      <c r="AE230" s="29">
        <v>2690193</v>
      </c>
      <c r="AF230" s="32">
        <v>0.1959</v>
      </c>
      <c r="AG230" s="29">
        <v>527009</v>
      </c>
      <c r="AH230" s="30">
        <v>379535</v>
      </c>
      <c r="AI230" s="29">
        <v>379535</v>
      </c>
      <c r="AJ230" s="33">
        <f t="shared" si="3"/>
        <v>0.1411</v>
      </c>
      <c r="AK230" s="34"/>
      <c r="AL230" s="35"/>
      <c r="AN230" s="36"/>
    </row>
    <row r="231" spans="1:40" ht="13.5">
      <c r="A231" s="21">
        <v>430</v>
      </c>
      <c r="B231" s="2" t="s">
        <v>233</v>
      </c>
      <c r="C231" s="22">
        <v>676.5</v>
      </c>
      <c r="D231" s="22">
        <v>649.6</v>
      </c>
      <c r="E231" s="22">
        <v>630.1</v>
      </c>
      <c r="F231" s="23">
        <v>652.1</v>
      </c>
      <c r="G231" s="22">
        <v>0</v>
      </c>
      <c r="H231" s="23">
        <v>652.1</v>
      </c>
      <c r="I231" s="23">
        <v>293.9</v>
      </c>
      <c r="J231" s="24">
        <v>154.1</v>
      </c>
      <c r="K231" s="23">
        <v>12.8</v>
      </c>
      <c r="L231" s="24">
        <v>132.4</v>
      </c>
      <c r="M231" s="23">
        <v>4.4</v>
      </c>
      <c r="N231" s="24">
        <v>250</v>
      </c>
      <c r="O231" s="23">
        <v>25</v>
      </c>
      <c r="P231" s="24">
        <v>0</v>
      </c>
      <c r="Q231" s="23">
        <v>0</v>
      </c>
      <c r="R231" s="24">
        <v>346</v>
      </c>
      <c r="S231" s="23">
        <v>57.9</v>
      </c>
      <c r="T231" s="24">
        <v>0</v>
      </c>
      <c r="U231" s="25">
        <v>532225</v>
      </c>
      <c r="V231" s="26">
        <v>137.8</v>
      </c>
      <c r="W231" s="26">
        <v>1046.1</v>
      </c>
      <c r="X231" s="27">
        <v>1183.9</v>
      </c>
      <c r="Y231" s="28" t="s">
        <v>354</v>
      </c>
      <c r="Z231" s="6"/>
      <c r="AA231" s="29">
        <v>4573406</v>
      </c>
      <c r="AB231" s="30">
        <v>4591562</v>
      </c>
      <c r="AC231" s="29">
        <v>4573406</v>
      </c>
      <c r="AD231" s="31">
        <v>0</v>
      </c>
      <c r="AE231" s="29">
        <v>4573406</v>
      </c>
      <c r="AF231" s="32">
        <v>0.1503</v>
      </c>
      <c r="AG231" s="29">
        <v>687383</v>
      </c>
      <c r="AH231" s="30">
        <v>690112</v>
      </c>
      <c r="AI231" s="29">
        <v>687383</v>
      </c>
      <c r="AJ231" s="33">
        <f t="shared" si="3"/>
        <v>0.1503</v>
      </c>
      <c r="AK231" s="34"/>
      <c r="AL231" s="35"/>
      <c r="AN231" s="36"/>
    </row>
    <row r="232" spans="1:40" ht="13.5">
      <c r="A232" s="21">
        <v>431</v>
      </c>
      <c r="B232" s="2" t="s">
        <v>234</v>
      </c>
      <c r="C232" s="22">
        <v>629.3</v>
      </c>
      <c r="D232" s="22">
        <v>632.3</v>
      </c>
      <c r="E232" s="22">
        <v>652.5</v>
      </c>
      <c r="F232" s="23">
        <v>652.5</v>
      </c>
      <c r="G232" s="22">
        <v>0</v>
      </c>
      <c r="H232" s="23">
        <v>652.5</v>
      </c>
      <c r="I232" s="23">
        <v>294</v>
      </c>
      <c r="J232" s="24">
        <v>191.3</v>
      </c>
      <c r="K232" s="23">
        <v>15.9</v>
      </c>
      <c r="L232" s="24">
        <v>0</v>
      </c>
      <c r="M232" s="23">
        <v>0</v>
      </c>
      <c r="N232" s="24">
        <v>203</v>
      </c>
      <c r="O232" s="23">
        <v>20.3</v>
      </c>
      <c r="P232" s="24">
        <v>0</v>
      </c>
      <c r="Q232" s="23">
        <v>0</v>
      </c>
      <c r="R232" s="24">
        <v>116</v>
      </c>
      <c r="S232" s="23">
        <v>28.2</v>
      </c>
      <c r="T232" s="24">
        <v>0</v>
      </c>
      <c r="U232" s="25">
        <v>360737</v>
      </c>
      <c r="V232" s="26">
        <v>93.4</v>
      </c>
      <c r="W232" s="26">
        <v>1010.9</v>
      </c>
      <c r="X232" s="27">
        <v>1104.3</v>
      </c>
      <c r="Y232" s="28" t="s">
        <v>354</v>
      </c>
      <c r="Z232" s="6" t="s">
        <v>355</v>
      </c>
      <c r="AA232" s="29">
        <v>4265911</v>
      </c>
      <c r="AB232" s="30">
        <v>4265911</v>
      </c>
      <c r="AC232" s="29">
        <v>4265911</v>
      </c>
      <c r="AD232" s="31">
        <v>0</v>
      </c>
      <c r="AE232" s="29">
        <v>4265911</v>
      </c>
      <c r="AF232" s="32">
        <v>0.1646</v>
      </c>
      <c r="AG232" s="29">
        <v>702169</v>
      </c>
      <c r="AH232" s="30">
        <v>682648</v>
      </c>
      <c r="AI232" s="29">
        <v>682648</v>
      </c>
      <c r="AJ232" s="33">
        <f t="shared" si="3"/>
        <v>0.16</v>
      </c>
      <c r="AK232" s="34"/>
      <c r="AL232" s="35"/>
      <c r="AN232" s="36"/>
    </row>
    <row r="233" spans="1:40" ht="13.5">
      <c r="A233" s="21">
        <v>432</v>
      </c>
      <c r="B233" s="2" t="s">
        <v>235</v>
      </c>
      <c r="C233" s="22">
        <v>301.3</v>
      </c>
      <c r="D233" s="22">
        <v>288.5</v>
      </c>
      <c r="E233" s="22">
        <v>276.6</v>
      </c>
      <c r="F233" s="23">
        <v>288.8</v>
      </c>
      <c r="G233" s="22">
        <v>0</v>
      </c>
      <c r="H233" s="23">
        <v>288.8</v>
      </c>
      <c r="I233" s="23">
        <v>176</v>
      </c>
      <c r="J233" s="24">
        <v>157.8</v>
      </c>
      <c r="K233" s="23">
        <v>13.2</v>
      </c>
      <c r="L233" s="24">
        <v>0</v>
      </c>
      <c r="M233" s="23">
        <v>0</v>
      </c>
      <c r="N233" s="24">
        <v>27</v>
      </c>
      <c r="O233" s="23">
        <v>2.7</v>
      </c>
      <c r="P233" s="24">
        <v>0</v>
      </c>
      <c r="Q233" s="23">
        <v>0</v>
      </c>
      <c r="R233" s="24">
        <v>70</v>
      </c>
      <c r="S233" s="23">
        <v>17.4</v>
      </c>
      <c r="T233" s="24">
        <v>0</v>
      </c>
      <c r="U233" s="25">
        <v>170305</v>
      </c>
      <c r="V233" s="26">
        <v>44.1</v>
      </c>
      <c r="W233" s="26">
        <v>498.1</v>
      </c>
      <c r="X233" s="27">
        <v>542.2</v>
      </c>
      <c r="Y233" s="28" t="s">
        <v>354</v>
      </c>
      <c r="Z233" s="6"/>
      <c r="AA233" s="29">
        <v>2094519</v>
      </c>
      <c r="AB233" s="30">
        <v>2108812</v>
      </c>
      <c r="AC233" s="29">
        <v>2094519</v>
      </c>
      <c r="AD233" s="31">
        <v>0</v>
      </c>
      <c r="AE233" s="29">
        <v>2094519</v>
      </c>
      <c r="AF233" s="32">
        <v>0.25</v>
      </c>
      <c r="AG233" s="29">
        <v>523630</v>
      </c>
      <c r="AH233" s="30">
        <v>527203</v>
      </c>
      <c r="AI233" s="29">
        <v>523630</v>
      </c>
      <c r="AJ233" s="33">
        <f t="shared" si="3"/>
        <v>0.25</v>
      </c>
      <c r="AK233" s="34"/>
      <c r="AL233" s="35"/>
      <c r="AN233" s="36"/>
    </row>
    <row r="234" spans="1:40" ht="13.5">
      <c r="A234" s="21">
        <v>433</v>
      </c>
      <c r="B234" s="2" t="s">
        <v>236</v>
      </c>
      <c r="C234" s="22">
        <v>208.5</v>
      </c>
      <c r="D234" s="22">
        <v>204.5</v>
      </c>
      <c r="E234" s="22">
        <v>215</v>
      </c>
      <c r="F234" s="23">
        <v>215</v>
      </c>
      <c r="G234" s="22">
        <v>0</v>
      </c>
      <c r="H234" s="23">
        <v>215</v>
      </c>
      <c r="I234" s="23">
        <v>175.8</v>
      </c>
      <c r="J234" s="24">
        <v>77</v>
      </c>
      <c r="K234" s="23">
        <v>6.4</v>
      </c>
      <c r="L234" s="24">
        <v>0</v>
      </c>
      <c r="M234" s="23">
        <v>0</v>
      </c>
      <c r="N234" s="24">
        <v>59</v>
      </c>
      <c r="O234" s="23">
        <v>5.9</v>
      </c>
      <c r="P234" s="24">
        <v>0</v>
      </c>
      <c r="Q234" s="23">
        <v>0</v>
      </c>
      <c r="R234" s="24">
        <v>125</v>
      </c>
      <c r="S234" s="23">
        <v>25</v>
      </c>
      <c r="T234" s="24">
        <v>0</v>
      </c>
      <c r="U234" s="25">
        <v>174930</v>
      </c>
      <c r="V234" s="26">
        <v>45.3</v>
      </c>
      <c r="W234" s="26">
        <v>428.1</v>
      </c>
      <c r="X234" s="27">
        <v>473.4</v>
      </c>
      <c r="Y234" s="28" t="s">
        <v>354</v>
      </c>
      <c r="Z234" s="6" t="s">
        <v>355</v>
      </c>
      <c r="AA234" s="29">
        <v>1828744</v>
      </c>
      <c r="AB234" s="30">
        <v>1828744</v>
      </c>
      <c r="AC234" s="29">
        <v>1828744</v>
      </c>
      <c r="AD234" s="31">
        <v>0</v>
      </c>
      <c r="AE234" s="29">
        <v>1828744</v>
      </c>
      <c r="AF234" s="32">
        <v>0.1641</v>
      </c>
      <c r="AG234" s="29">
        <v>300097</v>
      </c>
      <c r="AH234" s="40">
        <v>0</v>
      </c>
      <c r="AI234" s="29">
        <v>0</v>
      </c>
      <c r="AJ234" s="33">
        <f t="shared" si="3"/>
        <v>0</v>
      </c>
      <c r="AK234" s="34"/>
      <c r="AL234" s="35"/>
      <c r="AN234" s="36"/>
    </row>
    <row r="235" spans="1:40" ht="13.5">
      <c r="A235" s="21">
        <v>434</v>
      </c>
      <c r="B235" s="2" t="s">
        <v>237</v>
      </c>
      <c r="C235" s="22">
        <v>1300.5</v>
      </c>
      <c r="D235" s="22">
        <v>1261</v>
      </c>
      <c r="E235" s="22">
        <v>1238</v>
      </c>
      <c r="F235" s="23">
        <v>1266.5</v>
      </c>
      <c r="G235" s="22">
        <v>0</v>
      </c>
      <c r="H235" s="23">
        <v>1266.5</v>
      </c>
      <c r="I235" s="23">
        <v>289.8</v>
      </c>
      <c r="J235" s="24">
        <v>267.2</v>
      </c>
      <c r="K235" s="23">
        <v>22.3</v>
      </c>
      <c r="L235" s="24">
        <v>0</v>
      </c>
      <c r="M235" s="23">
        <v>0</v>
      </c>
      <c r="N235" s="24">
        <v>300</v>
      </c>
      <c r="O235" s="23">
        <v>30</v>
      </c>
      <c r="P235" s="24">
        <v>0</v>
      </c>
      <c r="Q235" s="23">
        <v>0</v>
      </c>
      <c r="R235" s="24">
        <v>639</v>
      </c>
      <c r="S235" s="23">
        <v>98.9</v>
      </c>
      <c r="T235" s="24">
        <v>0</v>
      </c>
      <c r="U235" s="25">
        <v>807754</v>
      </c>
      <c r="V235" s="26">
        <v>209.1</v>
      </c>
      <c r="W235" s="26">
        <v>1707.5</v>
      </c>
      <c r="X235" s="27">
        <v>1916.6</v>
      </c>
      <c r="Y235" s="28" t="s">
        <v>354</v>
      </c>
      <c r="Z235" s="6"/>
      <c r="AA235" s="29">
        <v>7403826</v>
      </c>
      <c r="AB235" s="30">
        <v>7556028</v>
      </c>
      <c r="AC235" s="29">
        <v>7403826</v>
      </c>
      <c r="AD235" s="31">
        <v>0</v>
      </c>
      <c r="AE235" s="29">
        <v>7403826</v>
      </c>
      <c r="AF235" s="32">
        <v>0.25</v>
      </c>
      <c r="AG235" s="29">
        <v>1850957</v>
      </c>
      <c r="AH235" s="30">
        <v>1737886</v>
      </c>
      <c r="AI235" s="29">
        <v>1737886</v>
      </c>
      <c r="AJ235" s="33">
        <f t="shared" si="3"/>
        <v>0.2347</v>
      </c>
      <c r="AK235" s="34"/>
      <c r="AL235" s="35"/>
      <c r="AN235" s="36"/>
    </row>
    <row r="236" spans="1:40" ht="13.5">
      <c r="A236" s="21">
        <v>435</v>
      </c>
      <c r="B236" s="2" t="s">
        <v>238</v>
      </c>
      <c r="C236" s="22">
        <v>1382.9</v>
      </c>
      <c r="D236" s="22">
        <v>1418.7</v>
      </c>
      <c r="E236" s="22">
        <v>1411.6</v>
      </c>
      <c r="F236" s="23">
        <v>1418.7</v>
      </c>
      <c r="G236" s="22">
        <v>0</v>
      </c>
      <c r="H236" s="23">
        <v>1418.7</v>
      </c>
      <c r="I236" s="23">
        <v>246.6</v>
      </c>
      <c r="J236" s="24">
        <v>537.5</v>
      </c>
      <c r="K236" s="23">
        <v>44.8</v>
      </c>
      <c r="L236" s="24">
        <v>0</v>
      </c>
      <c r="M236" s="23">
        <v>0</v>
      </c>
      <c r="N236" s="24">
        <v>372</v>
      </c>
      <c r="O236" s="23">
        <v>37.2</v>
      </c>
      <c r="P236" s="24">
        <v>0</v>
      </c>
      <c r="Q236" s="23">
        <v>0</v>
      </c>
      <c r="R236" s="24">
        <v>202</v>
      </c>
      <c r="S236" s="23">
        <v>34.6</v>
      </c>
      <c r="T236" s="24">
        <v>0</v>
      </c>
      <c r="U236" s="25">
        <v>565206</v>
      </c>
      <c r="V236" s="26">
        <v>146.3</v>
      </c>
      <c r="W236" s="26">
        <v>1781.9</v>
      </c>
      <c r="X236" s="27">
        <v>1928.2</v>
      </c>
      <c r="Y236" s="28" t="s">
        <v>354</v>
      </c>
      <c r="Z236" s="6" t="s">
        <v>355</v>
      </c>
      <c r="AA236" s="29">
        <v>7448637</v>
      </c>
      <c r="AB236" s="30">
        <v>7472974</v>
      </c>
      <c r="AC236" s="29">
        <v>7448637</v>
      </c>
      <c r="AD236" s="31">
        <v>-1276</v>
      </c>
      <c r="AE236" s="29">
        <v>7447361</v>
      </c>
      <c r="AF236" s="32">
        <v>0.25</v>
      </c>
      <c r="AG236" s="29">
        <v>1862159</v>
      </c>
      <c r="AH236" s="30">
        <v>1854144</v>
      </c>
      <c r="AI236" s="29">
        <v>1854144</v>
      </c>
      <c r="AJ236" s="33">
        <f t="shared" si="3"/>
        <v>0.249</v>
      </c>
      <c r="AK236" s="34"/>
      <c r="AL236" s="35"/>
      <c r="AM236" s="23"/>
      <c r="AN236" s="36"/>
    </row>
    <row r="237" spans="1:40" ht="13.5">
      <c r="A237" s="21">
        <v>436</v>
      </c>
      <c r="B237" s="2" t="s">
        <v>239</v>
      </c>
      <c r="C237" s="22">
        <v>918.1</v>
      </c>
      <c r="D237" s="22">
        <v>900.8</v>
      </c>
      <c r="E237" s="22">
        <v>899.4</v>
      </c>
      <c r="F237" s="23">
        <v>906.1</v>
      </c>
      <c r="G237" s="22">
        <v>9.5</v>
      </c>
      <c r="H237" s="23">
        <v>915.6</v>
      </c>
      <c r="I237" s="23">
        <v>325.6</v>
      </c>
      <c r="J237" s="24">
        <v>124.4</v>
      </c>
      <c r="K237" s="23">
        <v>10.4</v>
      </c>
      <c r="L237" s="24">
        <v>39.5</v>
      </c>
      <c r="M237" s="23">
        <v>1.3</v>
      </c>
      <c r="N237" s="24">
        <v>273</v>
      </c>
      <c r="O237" s="23">
        <v>27.3</v>
      </c>
      <c r="P237" s="24">
        <v>0</v>
      </c>
      <c r="Q237" s="23">
        <v>0</v>
      </c>
      <c r="R237" s="24">
        <v>307</v>
      </c>
      <c r="S237" s="23">
        <v>53.5</v>
      </c>
      <c r="T237" s="24">
        <v>0</v>
      </c>
      <c r="U237" s="25">
        <v>364527</v>
      </c>
      <c r="V237" s="26">
        <v>94.4</v>
      </c>
      <c r="W237" s="26">
        <v>1333.7</v>
      </c>
      <c r="X237" s="27">
        <v>1428.1</v>
      </c>
      <c r="Y237" s="28" t="s">
        <v>354</v>
      </c>
      <c r="Z237" s="6" t="s">
        <v>355</v>
      </c>
      <c r="AA237" s="29">
        <v>5516750</v>
      </c>
      <c r="AB237" s="30">
        <v>5554994</v>
      </c>
      <c r="AC237" s="29">
        <v>5516750</v>
      </c>
      <c r="AD237" s="31">
        <v>0</v>
      </c>
      <c r="AE237" s="29">
        <v>5516750</v>
      </c>
      <c r="AF237" s="32">
        <v>0.25</v>
      </c>
      <c r="AG237" s="29">
        <v>1379188</v>
      </c>
      <c r="AH237" s="30">
        <v>980000</v>
      </c>
      <c r="AI237" s="29">
        <v>980000</v>
      </c>
      <c r="AJ237" s="33">
        <f t="shared" si="3"/>
        <v>0.1776</v>
      </c>
      <c r="AK237" s="34"/>
      <c r="AL237" s="35"/>
      <c r="AN237" s="36"/>
    </row>
    <row r="238" spans="1:40" ht="13.5">
      <c r="A238" s="21">
        <v>437</v>
      </c>
      <c r="B238" s="2" t="s">
        <v>240</v>
      </c>
      <c r="C238" s="22">
        <v>4857.1</v>
      </c>
      <c r="D238" s="22">
        <v>4857.7</v>
      </c>
      <c r="E238" s="22">
        <v>4920.5</v>
      </c>
      <c r="F238" s="23">
        <v>4920.5</v>
      </c>
      <c r="G238" s="22">
        <v>18.5</v>
      </c>
      <c r="H238" s="23">
        <v>4939</v>
      </c>
      <c r="I238" s="23">
        <v>312.2</v>
      </c>
      <c r="J238" s="24">
        <v>752.9</v>
      </c>
      <c r="K238" s="23">
        <v>62.7</v>
      </c>
      <c r="L238" s="24">
        <v>23.7</v>
      </c>
      <c r="M238" s="23">
        <v>0.8</v>
      </c>
      <c r="N238" s="24">
        <v>682</v>
      </c>
      <c r="O238" s="23">
        <v>68.2</v>
      </c>
      <c r="P238" s="24">
        <v>0</v>
      </c>
      <c r="Q238" s="23">
        <v>0</v>
      </c>
      <c r="R238" s="24">
        <v>3120</v>
      </c>
      <c r="S238" s="23">
        <v>319.8</v>
      </c>
      <c r="T238" s="24">
        <v>0</v>
      </c>
      <c r="U238" s="25">
        <v>2854497</v>
      </c>
      <c r="V238" s="26">
        <v>738.9</v>
      </c>
      <c r="W238" s="26">
        <v>5702.7</v>
      </c>
      <c r="X238" s="27">
        <v>6441.6</v>
      </c>
      <c r="Y238" s="28" t="s">
        <v>354</v>
      </c>
      <c r="Z238" s="6" t="s">
        <v>355</v>
      </c>
      <c r="AA238" s="29">
        <v>24883901</v>
      </c>
      <c r="AB238" s="30">
        <v>24883901</v>
      </c>
      <c r="AC238" s="29">
        <v>24883901</v>
      </c>
      <c r="AD238" s="31">
        <v>0</v>
      </c>
      <c r="AE238" s="29">
        <v>24883901</v>
      </c>
      <c r="AF238" s="32">
        <v>0.25</v>
      </c>
      <c r="AG238" s="29">
        <v>6220975</v>
      </c>
      <c r="AH238" s="30">
        <v>6111170</v>
      </c>
      <c r="AI238" s="29">
        <v>6111170</v>
      </c>
      <c r="AJ238" s="33">
        <f t="shared" si="3"/>
        <v>0.2456</v>
      </c>
      <c r="AK238" s="34"/>
      <c r="AL238" s="35"/>
      <c r="AN238" s="36"/>
    </row>
    <row r="239" spans="1:40" ht="13.5">
      <c r="A239" s="21">
        <v>438</v>
      </c>
      <c r="B239" s="2" t="s">
        <v>241</v>
      </c>
      <c r="C239" s="22">
        <v>389.5</v>
      </c>
      <c r="D239" s="22">
        <v>406</v>
      </c>
      <c r="E239" s="22">
        <v>444.3</v>
      </c>
      <c r="F239" s="23">
        <v>444.3</v>
      </c>
      <c r="G239" s="22">
        <v>0</v>
      </c>
      <c r="H239" s="23">
        <v>444.3</v>
      </c>
      <c r="I239" s="23">
        <v>233.6</v>
      </c>
      <c r="J239" s="24">
        <v>116.3</v>
      </c>
      <c r="K239" s="23">
        <v>9.7</v>
      </c>
      <c r="L239" s="24">
        <v>8.6</v>
      </c>
      <c r="M239" s="23">
        <v>0.3</v>
      </c>
      <c r="N239" s="24">
        <v>82</v>
      </c>
      <c r="O239" s="23">
        <v>8.2</v>
      </c>
      <c r="P239" s="24">
        <v>0</v>
      </c>
      <c r="Q239" s="23">
        <v>0</v>
      </c>
      <c r="R239" s="24">
        <v>139.5</v>
      </c>
      <c r="S239" s="23">
        <v>36.6</v>
      </c>
      <c r="T239" s="24">
        <v>0</v>
      </c>
      <c r="U239" s="25">
        <v>216010</v>
      </c>
      <c r="V239" s="26">
        <v>55.9</v>
      </c>
      <c r="W239" s="26">
        <v>732.7</v>
      </c>
      <c r="X239" s="27">
        <v>788.6</v>
      </c>
      <c r="Y239" s="28" t="s">
        <v>354</v>
      </c>
      <c r="Z239" s="6" t="s">
        <v>355</v>
      </c>
      <c r="AA239" s="29">
        <v>3046362</v>
      </c>
      <c r="AB239" s="30">
        <v>3079970</v>
      </c>
      <c r="AC239" s="29">
        <v>3046362</v>
      </c>
      <c r="AD239" s="31">
        <v>0</v>
      </c>
      <c r="AE239" s="29">
        <v>3046362</v>
      </c>
      <c r="AF239" s="32">
        <v>0.2236</v>
      </c>
      <c r="AG239" s="29">
        <v>681167</v>
      </c>
      <c r="AH239" s="30">
        <v>420000</v>
      </c>
      <c r="AI239" s="29">
        <v>420000</v>
      </c>
      <c r="AJ239" s="33">
        <f t="shared" si="3"/>
        <v>0.1379</v>
      </c>
      <c r="AK239" s="34"/>
      <c r="AL239" s="35"/>
      <c r="AN239" s="36"/>
    </row>
    <row r="240" spans="1:40" ht="13.5">
      <c r="A240" s="21">
        <v>439</v>
      </c>
      <c r="B240" s="2" t="s">
        <v>71</v>
      </c>
      <c r="C240" s="22">
        <v>483</v>
      </c>
      <c r="D240" s="22">
        <v>505.5</v>
      </c>
      <c r="E240" s="22">
        <v>505.9</v>
      </c>
      <c r="F240" s="23">
        <v>505.9</v>
      </c>
      <c r="G240" s="22">
        <v>0</v>
      </c>
      <c r="H240" s="23">
        <v>505.9</v>
      </c>
      <c r="I240" s="23">
        <v>254.8</v>
      </c>
      <c r="J240" s="24">
        <v>183.4</v>
      </c>
      <c r="K240" s="23">
        <v>15.3</v>
      </c>
      <c r="L240" s="24">
        <v>0</v>
      </c>
      <c r="M240" s="23">
        <v>0</v>
      </c>
      <c r="N240" s="24">
        <v>77</v>
      </c>
      <c r="O240" s="23">
        <v>7.7</v>
      </c>
      <c r="P240" s="24">
        <v>0</v>
      </c>
      <c r="Q240" s="23">
        <v>0</v>
      </c>
      <c r="R240" s="24">
        <v>67</v>
      </c>
      <c r="S240" s="23">
        <v>12</v>
      </c>
      <c r="T240" s="24">
        <v>0</v>
      </c>
      <c r="U240" s="25">
        <v>237723</v>
      </c>
      <c r="V240" s="26">
        <v>61.5</v>
      </c>
      <c r="W240" s="26">
        <v>795.7</v>
      </c>
      <c r="X240" s="27">
        <v>857.2</v>
      </c>
      <c r="Y240" s="28" t="s">
        <v>354</v>
      </c>
      <c r="Z240" s="6" t="s">
        <v>355</v>
      </c>
      <c r="AA240" s="29">
        <v>3311364</v>
      </c>
      <c r="AB240" s="30">
        <v>3318703</v>
      </c>
      <c r="AC240" s="29">
        <v>3311364</v>
      </c>
      <c r="AD240" s="31">
        <v>0</v>
      </c>
      <c r="AE240" s="29">
        <v>3311364</v>
      </c>
      <c r="AF240" s="32">
        <v>0.25</v>
      </c>
      <c r="AG240" s="29">
        <v>827841</v>
      </c>
      <c r="AH240" s="30">
        <v>215000</v>
      </c>
      <c r="AI240" s="29">
        <v>215000</v>
      </c>
      <c r="AJ240" s="33">
        <f t="shared" si="3"/>
        <v>0.0649</v>
      </c>
      <c r="AK240" s="34"/>
      <c r="AL240" s="35"/>
      <c r="AN240" s="36"/>
    </row>
    <row r="241" spans="1:40" ht="13.5">
      <c r="A241" s="21">
        <v>440</v>
      </c>
      <c r="B241" s="2" t="s">
        <v>242</v>
      </c>
      <c r="C241" s="22">
        <v>708.7</v>
      </c>
      <c r="D241" s="22">
        <v>698.3</v>
      </c>
      <c r="E241" s="22">
        <v>695.8</v>
      </c>
      <c r="F241" s="23">
        <v>700.9</v>
      </c>
      <c r="G241" s="22">
        <v>5</v>
      </c>
      <c r="H241" s="23">
        <v>705.9</v>
      </c>
      <c r="I241" s="23">
        <v>304.5</v>
      </c>
      <c r="J241" s="24">
        <v>227.3</v>
      </c>
      <c r="K241" s="23">
        <v>18.9</v>
      </c>
      <c r="L241" s="24">
        <v>0</v>
      </c>
      <c r="M241" s="23">
        <v>0</v>
      </c>
      <c r="N241" s="24">
        <v>157</v>
      </c>
      <c r="O241" s="23">
        <v>15.7</v>
      </c>
      <c r="P241" s="24">
        <v>0</v>
      </c>
      <c r="Q241" s="23">
        <v>0</v>
      </c>
      <c r="R241" s="24">
        <v>387</v>
      </c>
      <c r="S241" s="23">
        <v>60.7</v>
      </c>
      <c r="T241" s="24">
        <v>0</v>
      </c>
      <c r="U241" s="25">
        <v>361522</v>
      </c>
      <c r="V241" s="26">
        <v>93.6</v>
      </c>
      <c r="W241" s="26">
        <v>1105.7</v>
      </c>
      <c r="X241" s="27">
        <v>1199.3</v>
      </c>
      <c r="Y241" s="28" t="s">
        <v>354</v>
      </c>
      <c r="Z241" s="6"/>
      <c r="AA241" s="29">
        <v>4632896</v>
      </c>
      <c r="AB241" s="30">
        <v>4726381</v>
      </c>
      <c r="AC241" s="29">
        <v>4632896</v>
      </c>
      <c r="AD241" s="31">
        <v>0</v>
      </c>
      <c r="AE241" s="29">
        <v>4632896</v>
      </c>
      <c r="AF241" s="32">
        <v>0.25</v>
      </c>
      <c r="AG241" s="29">
        <v>1158224</v>
      </c>
      <c r="AH241" s="30">
        <v>767000</v>
      </c>
      <c r="AI241" s="29">
        <v>767000</v>
      </c>
      <c r="AJ241" s="33">
        <f t="shared" si="3"/>
        <v>0.1656</v>
      </c>
      <c r="AK241" s="34"/>
      <c r="AL241" s="35"/>
      <c r="AN241" s="36"/>
    </row>
    <row r="242" spans="1:40" ht="13.5">
      <c r="A242" s="21">
        <v>441</v>
      </c>
      <c r="B242" s="2" t="s">
        <v>243</v>
      </c>
      <c r="C242" s="22">
        <v>972</v>
      </c>
      <c r="D242" s="22">
        <v>940.7</v>
      </c>
      <c r="E242" s="22">
        <v>937.4</v>
      </c>
      <c r="F242" s="23">
        <v>950</v>
      </c>
      <c r="G242" s="22">
        <v>0</v>
      </c>
      <c r="H242" s="23">
        <v>950</v>
      </c>
      <c r="I242" s="23">
        <v>326</v>
      </c>
      <c r="J242" s="24">
        <v>139.5</v>
      </c>
      <c r="K242" s="23">
        <v>11.6</v>
      </c>
      <c r="L242" s="24">
        <v>0</v>
      </c>
      <c r="M242" s="23">
        <v>0</v>
      </c>
      <c r="N242" s="24">
        <v>162</v>
      </c>
      <c r="O242" s="23">
        <v>16.2</v>
      </c>
      <c r="P242" s="24">
        <v>0</v>
      </c>
      <c r="Q242" s="23">
        <v>0</v>
      </c>
      <c r="R242" s="24">
        <v>358</v>
      </c>
      <c r="S242" s="23">
        <v>69.3</v>
      </c>
      <c r="T242" s="24">
        <v>0</v>
      </c>
      <c r="U242" s="25">
        <v>400459</v>
      </c>
      <c r="V242" s="26">
        <v>103.7</v>
      </c>
      <c r="W242" s="26">
        <v>1373.1</v>
      </c>
      <c r="X242" s="27">
        <v>1476.8</v>
      </c>
      <c r="Y242" s="28" t="s">
        <v>354</v>
      </c>
      <c r="Z242" s="6"/>
      <c r="AA242" s="29">
        <v>5704878</v>
      </c>
      <c r="AB242" s="30">
        <v>5811884</v>
      </c>
      <c r="AC242" s="29">
        <v>5704878</v>
      </c>
      <c r="AD242" s="31">
        <v>0</v>
      </c>
      <c r="AE242" s="29">
        <v>5704878</v>
      </c>
      <c r="AF242" s="32">
        <v>0.25</v>
      </c>
      <c r="AG242" s="29">
        <v>1426220</v>
      </c>
      <c r="AH242" s="30">
        <v>1452971</v>
      </c>
      <c r="AI242" s="29">
        <v>1426220</v>
      </c>
      <c r="AJ242" s="33">
        <f t="shared" si="3"/>
        <v>0.25</v>
      </c>
      <c r="AK242" s="34"/>
      <c r="AL242" s="35"/>
      <c r="AN242" s="36"/>
    </row>
    <row r="243" spans="1:40" ht="13.5">
      <c r="A243" s="21">
        <v>442</v>
      </c>
      <c r="B243" s="2" t="s">
        <v>244</v>
      </c>
      <c r="C243" s="22">
        <v>497.4</v>
      </c>
      <c r="D243" s="22">
        <v>478.9</v>
      </c>
      <c r="E243" s="22">
        <v>479.9</v>
      </c>
      <c r="F243" s="23">
        <v>485.4</v>
      </c>
      <c r="G243" s="22">
        <v>0</v>
      </c>
      <c r="H243" s="23">
        <v>485.4</v>
      </c>
      <c r="I243" s="23">
        <v>248</v>
      </c>
      <c r="J243" s="24">
        <v>237.7</v>
      </c>
      <c r="K243" s="23">
        <v>19.8</v>
      </c>
      <c r="L243" s="24">
        <v>0</v>
      </c>
      <c r="M243" s="23">
        <v>0</v>
      </c>
      <c r="N243" s="24">
        <v>67</v>
      </c>
      <c r="O243" s="23">
        <v>6.7</v>
      </c>
      <c r="P243" s="24">
        <v>0</v>
      </c>
      <c r="Q243" s="23">
        <v>0</v>
      </c>
      <c r="R243" s="24">
        <v>171.8</v>
      </c>
      <c r="S243" s="23">
        <v>31.3</v>
      </c>
      <c r="T243" s="24">
        <v>0</v>
      </c>
      <c r="U243" s="25">
        <v>212634</v>
      </c>
      <c r="V243" s="26">
        <v>55</v>
      </c>
      <c r="W243" s="26">
        <v>791.2</v>
      </c>
      <c r="X243" s="27">
        <v>846.2</v>
      </c>
      <c r="Y243" s="28" t="s">
        <v>354</v>
      </c>
      <c r="Z243" s="6"/>
      <c r="AA243" s="29">
        <v>3268871</v>
      </c>
      <c r="AB243" s="30">
        <v>3315227</v>
      </c>
      <c r="AC243" s="29">
        <v>3268871</v>
      </c>
      <c r="AD243" s="31">
        <v>0</v>
      </c>
      <c r="AE243" s="29">
        <v>3268871</v>
      </c>
      <c r="AF243" s="32">
        <v>0.1826</v>
      </c>
      <c r="AG243" s="29">
        <v>596896</v>
      </c>
      <c r="AH243" s="30">
        <v>400000</v>
      </c>
      <c r="AI243" s="29">
        <v>400000</v>
      </c>
      <c r="AJ243" s="33">
        <f t="shared" si="3"/>
        <v>0.1224</v>
      </c>
      <c r="AK243" s="34"/>
      <c r="AL243" s="35"/>
      <c r="AN243" s="36"/>
    </row>
    <row r="244" spans="1:40" ht="13.5">
      <c r="A244" s="21">
        <v>443</v>
      </c>
      <c r="B244" s="2" t="s">
        <v>245</v>
      </c>
      <c r="C244" s="22">
        <v>5333.9</v>
      </c>
      <c r="D244" s="22">
        <v>5423.6</v>
      </c>
      <c r="E244" s="22">
        <v>5524.4</v>
      </c>
      <c r="F244" s="23">
        <v>5524.4</v>
      </c>
      <c r="G244" s="22">
        <v>56.5</v>
      </c>
      <c r="H244" s="23">
        <v>5580.9</v>
      </c>
      <c r="I244" s="23">
        <v>352.8</v>
      </c>
      <c r="J244" s="24">
        <v>1169.2</v>
      </c>
      <c r="K244" s="23">
        <v>97.4</v>
      </c>
      <c r="L244" s="24">
        <v>10834</v>
      </c>
      <c r="M244" s="23">
        <v>361.1</v>
      </c>
      <c r="N244" s="24">
        <v>3083</v>
      </c>
      <c r="O244" s="23">
        <v>308.3</v>
      </c>
      <c r="P244" s="24">
        <v>551.8</v>
      </c>
      <c r="Q244" s="23">
        <v>138</v>
      </c>
      <c r="R244" s="24">
        <v>1882</v>
      </c>
      <c r="S244" s="23">
        <v>271</v>
      </c>
      <c r="T244" s="24">
        <v>0</v>
      </c>
      <c r="U244" s="25">
        <v>2817436</v>
      </c>
      <c r="V244" s="26">
        <v>729.3</v>
      </c>
      <c r="W244" s="26">
        <v>7109.5</v>
      </c>
      <c r="X244" s="27">
        <v>7838.8</v>
      </c>
      <c r="Y244" s="28" t="s">
        <v>354</v>
      </c>
      <c r="Z244" s="6" t="s">
        <v>355</v>
      </c>
      <c r="AA244" s="29">
        <v>30281284</v>
      </c>
      <c r="AB244" s="30">
        <v>30361249</v>
      </c>
      <c r="AC244" s="29">
        <v>30281284</v>
      </c>
      <c r="AD244" s="31">
        <v>0</v>
      </c>
      <c r="AE244" s="29">
        <v>30281284</v>
      </c>
      <c r="AF244" s="32">
        <v>0.25</v>
      </c>
      <c r="AG244" s="29">
        <v>7570321</v>
      </c>
      <c r="AH244" s="30">
        <v>7495669</v>
      </c>
      <c r="AI244" s="29">
        <v>7495669</v>
      </c>
      <c r="AJ244" s="33">
        <f t="shared" si="3"/>
        <v>0.2475</v>
      </c>
      <c r="AK244" s="34"/>
      <c r="AL244" s="35"/>
      <c r="AN244" s="36"/>
    </row>
    <row r="245" spans="1:40" ht="13.5">
      <c r="A245" s="21">
        <v>444</v>
      </c>
      <c r="B245" s="2" t="s">
        <v>246</v>
      </c>
      <c r="C245" s="22">
        <v>286.3</v>
      </c>
      <c r="D245" s="22">
        <v>273.7</v>
      </c>
      <c r="E245" s="22">
        <v>271.6</v>
      </c>
      <c r="F245" s="23">
        <v>277.2</v>
      </c>
      <c r="G245" s="22">
        <v>0</v>
      </c>
      <c r="H245" s="23">
        <v>277.2</v>
      </c>
      <c r="I245" s="23">
        <v>178</v>
      </c>
      <c r="J245" s="24">
        <v>40.8</v>
      </c>
      <c r="K245" s="23">
        <v>3.4</v>
      </c>
      <c r="L245" s="24">
        <v>0</v>
      </c>
      <c r="M245" s="23">
        <v>0</v>
      </c>
      <c r="N245" s="24">
        <v>41</v>
      </c>
      <c r="O245" s="23">
        <v>4.1</v>
      </c>
      <c r="P245" s="24">
        <v>0</v>
      </c>
      <c r="Q245" s="23">
        <v>0</v>
      </c>
      <c r="R245" s="24">
        <v>169</v>
      </c>
      <c r="S245" s="23">
        <v>36.4</v>
      </c>
      <c r="T245" s="24">
        <v>0</v>
      </c>
      <c r="U245" s="25">
        <v>212193</v>
      </c>
      <c r="V245" s="26">
        <v>54.9</v>
      </c>
      <c r="W245" s="26">
        <v>499.1</v>
      </c>
      <c r="X245" s="27">
        <v>554</v>
      </c>
      <c r="Y245" s="28" t="s">
        <v>354</v>
      </c>
      <c r="Z245" s="6"/>
      <c r="AA245" s="29">
        <v>2140102</v>
      </c>
      <c r="AB245" s="30">
        <v>2154781</v>
      </c>
      <c r="AC245" s="29">
        <v>2140102</v>
      </c>
      <c r="AD245" s="31">
        <v>0</v>
      </c>
      <c r="AE245" s="29">
        <v>2140102</v>
      </c>
      <c r="AF245" s="32">
        <v>0.25</v>
      </c>
      <c r="AG245" s="29">
        <v>535026</v>
      </c>
      <c r="AH245" s="30">
        <v>390000</v>
      </c>
      <c r="AI245" s="29">
        <v>390000</v>
      </c>
      <c r="AJ245" s="33">
        <f t="shared" si="3"/>
        <v>0.1822</v>
      </c>
      <c r="AK245" s="34"/>
      <c r="AL245" s="35"/>
      <c r="AN245" s="36"/>
    </row>
    <row r="246" spans="1:40" ht="13.5">
      <c r="A246" s="21">
        <v>445</v>
      </c>
      <c r="B246" s="2" t="s">
        <v>247</v>
      </c>
      <c r="C246" s="22">
        <v>2011.5</v>
      </c>
      <c r="D246" s="22">
        <v>1907.4</v>
      </c>
      <c r="E246" s="22">
        <v>1873.5</v>
      </c>
      <c r="F246" s="23">
        <v>1930.8</v>
      </c>
      <c r="G246" s="22">
        <v>12</v>
      </c>
      <c r="H246" s="23">
        <v>1942.8</v>
      </c>
      <c r="I246" s="23">
        <v>122.8</v>
      </c>
      <c r="J246" s="24">
        <v>773.4</v>
      </c>
      <c r="K246" s="23">
        <v>64.5</v>
      </c>
      <c r="L246" s="24">
        <v>0</v>
      </c>
      <c r="M246" s="23">
        <v>0</v>
      </c>
      <c r="N246" s="24">
        <v>882</v>
      </c>
      <c r="O246" s="23">
        <v>88.2</v>
      </c>
      <c r="P246" s="24">
        <v>0</v>
      </c>
      <c r="Q246" s="23">
        <v>0</v>
      </c>
      <c r="R246" s="24">
        <v>450</v>
      </c>
      <c r="S246" s="23">
        <v>67.2</v>
      </c>
      <c r="T246" s="24">
        <v>0</v>
      </c>
      <c r="U246" s="25">
        <v>1072575</v>
      </c>
      <c r="V246" s="26">
        <v>277.7</v>
      </c>
      <c r="W246" s="26">
        <v>2285.5</v>
      </c>
      <c r="X246" s="27">
        <v>2563.2</v>
      </c>
      <c r="Y246" s="28" t="s">
        <v>354</v>
      </c>
      <c r="Z246" s="6" t="s">
        <v>355</v>
      </c>
      <c r="AA246" s="29">
        <v>9901642</v>
      </c>
      <c r="AB246" s="30">
        <v>9957655</v>
      </c>
      <c r="AC246" s="29">
        <v>9901642</v>
      </c>
      <c r="AD246" s="31">
        <v>0</v>
      </c>
      <c r="AE246" s="29">
        <v>9901642</v>
      </c>
      <c r="AF246" s="32">
        <v>0.25</v>
      </c>
      <c r="AG246" s="29">
        <v>2475411</v>
      </c>
      <c r="AH246" s="30">
        <v>2468071</v>
      </c>
      <c r="AI246" s="29">
        <v>2468071</v>
      </c>
      <c r="AJ246" s="33">
        <f t="shared" si="3"/>
        <v>0.2493</v>
      </c>
      <c r="AK246" s="34"/>
      <c r="AL246" s="35"/>
      <c r="AN246" s="36"/>
    </row>
    <row r="247" spans="1:40" ht="13.5">
      <c r="A247" s="21">
        <v>446</v>
      </c>
      <c r="B247" s="2" t="s">
        <v>248</v>
      </c>
      <c r="C247" s="22">
        <v>2052.4</v>
      </c>
      <c r="D247" s="22">
        <v>1977.6</v>
      </c>
      <c r="E247" s="22">
        <v>1959.4</v>
      </c>
      <c r="F247" s="23">
        <v>1996.5</v>
      </c>
      <c r="G247" s="22">
        <v>0</v>
      </c>
      <c r="H247" s="23">
        <v>1996.5</v>
      </c>
      <c r="I247" s="23">
        <v>126.2</v>
      </c>
      <c r="J247" s="24">
        <v>198.9</v>
      </c>
      <c r="K247" s="23">
        <v>16.6</v>
      </c>
      <c r="L247" s="24">
        <v>0</v>
      </c>
      <c r="M247" s="23">
        <v>0</v>
      </c>
      <c r="N247" s="24">
        <v>725</v>
      </c>
      <c r="O247" s="23">
        <v>72.5</v>
      </c>
      <c r="P247" s="24">
        <v>0</v>
      </c>
      <c r="Q247" s="23">
        <v>0</v>
      </c>
      <c r="R247" s="24">
        <v>456</v>
      </c>
      <c r="S247" s="23">
        <v>76.7</v>
      </c>
      <c r="T247" s="24">
        <v>0</v>
      </c>
      <c r="U247" s="25">
        <v>875323</v>
      </c>
      <c r="V247" s="26">
        <v>226.6</v>
      </c>
      <c r="W247" s="26">
        <v>2288.5</v>
      </c>
      <c r="X247" s="27">
        <v>2515.1</v>
      </c>
      <c r="Y247" s="28" t="s">
        <v>354</v>
      </c>
      <c r="Z247" s="6" t="s">
        <v>355</v>
      </c>
      <c r="AA247" s="29">
        <v>9715831</v>
      </c>
      <c r="AB247" s="30">
        <v>9767596</v>
      </c>
      <c r="AC247" s="29">
        <v>9715831</v>
      </c>
      <c r="AD247" s="31">
        <v>-639</v>
      </c>
      <c r="AE247" s="29">
        <v>9715192</v>
      </c>
      <c r="AF247" s="32">
        <v>0.25</v>
      </c>
      <c r="AG247" s="29">
        <v>2428958</v>
      </c>
      <c r="AH247" s="30">
        <v>2427896</v>
      </c>
      <c r="AI247" s="29">
        <v>2427896</v>
      </c>
      <c r="AJ247" s="33">
        <f t="shared" si="3"/>
        <v>0.2499</v>
      </c>
      <c r="AK247" s="34"/>
      <c r="AL247" s="35"/>
      <c r="AN247" s="36"/>
    </row>
    <row r="248" spans="1:40" ht="13.5">
      <c r="A248" s="21">
        <v>447</v>
      </c>
      <c r="B248" s="2" t="s">
        <v>249</v>
      </c>
      <c r="C248" s="22">
        <v>576</v>
      </c>
      <c r="D248" s="22">
        <v>553.2</v>
      </c>
      <c r="E248" s="22">
        <v>596.8</v>
      </c>
      <c r="F248" s="23">
        <v>596.8</v>
      </c>
      <c r="G248" s="22">
        <v>5.5</v>
      </c>
      <c r="H248" s="23">
        <v>602.3</v>
      </c>
      <c r="I248" s="23">
        <v>282.3</v>
      </c>
      <c r="J248" s="24">
        <v>116.3</v>
      </c>
      <c r="K248" s="23">
        <v>9.7</v>
      </c>
      <c r="L248" s="24">
        <v>0</v>
      </c>
      <c r="M248" s="23">
        <v>0</v>
      </c>
      <c r="N248" s="24">
        <v>229</v>
      </c>
      <c r="O248" s="23">
        <v>22.9</v>
      </c>
      <c r="P248" s="24">
        <v>0</v>
      </c>
      <c r="Q248" s="23">
        <v>0</v>
      </c>
      <c r="R248" s="24">
        <v>71.5</v>
      </c>
      <c r="S248" s="23">
        <v>15</v>
      </c>
      <c r="T248" s="24">
        <v>0</v>
      </c>
      <c r="U248" s="25">
        <v>289185</v>
      </c>
      <c r="V248" s="26">
        <v>74.9</v>
      </c>
      <c r="W248" s="26">
        <v>932.2</v>
      </c>
      <c r="X248" s="27">
        <v>1007.1</v>
      </c>
      <c r="Y248" s="28" t="s">
        <v>354</v>
      </c>
      <c r="Z248" s="6" t="s">
        <v>355</v>
      </c>
      <c r="AA248" s="29">
        <v>3890427</v>
      </c>
      <c r="AB248" s="30">
        <v>3907811</v>
      </c>
      <c r="AC248" s="29">
        <v>3890427</v>
      </c>
      <c r="AD248" s="31">
        <v>0</v>
      </c>
      <c r="AE248" s="29">
        <v>3890427</v>
      </c>
      <c r="AF248" s="32">
        <v>0.1765</v>
      </c>
      <c r="AG248" s="29">
        <v>686660</v>
      </c>
      <c r="AH248" s="30">
        <v>658638</v>
      </c>
      <c r="AI248" s="29">
        <v>658638</v>
      </c>
      <c r="AJ248" s="33">
        <f t="shared" si="3"/>
        <v>0.1693</v>
      </c>
      <c r="AK248" s="34"/>
      <c r="AL248" s="35"/>
      <c r="AN248" s="36"/>
    </row>
    <row r="249" spans="1:40" ht="13.5">
      <c r="A249" s="21">
        <v>448</v>
      </c>
      <c r="B249" s="2" t="s">
        <v>250</v>
      </c>
      <c r="C249" s="22">
        <v>450.2</v>
      </c>
      <c r="D249" s="22">
        <v>467.4</v>
      </c>
      <c r="E249" s="22">
        <v>439</v>
      </c>
      <c r="F249" s="23">
        <v>467.4</v>
      </c>
      <c r="G249" s="22">
        <v>0</v>
      </c>
      <c r="H249" s="23">
        <v>467.4</v>
      </c>
      <c r="I249" s="23">
        <v>241.9</v>
      </c>
      <c r="J249" s="24">
        <v>109.7</v>
      </c>
      <c r="K249" s="23">
        <v>9.1</v>
      </c>
      <c r="L249" s="24">
        <v>0</v>
      </c>
      <c r="M249" s="23">
        <v>0</v>
      </c>
      <c r="N249" s="24">
        <v>53</v>
      </c>
      <c r="O249" s="23">
        <v>5.3</v>
      </c>
      <c r="P249" s="24">
        <v>0</v>
      </c>
      <c r="Q249" s="23">
        <v>0</v>
      </c>
      <c r="R249" s="24">
        <v>148</v>
      </c>
      <c r="S249" s="23">
        <v>29.2</v>
      </c>
      <c r="T249" s="24">
        <v>0</v>
      </c>
      <c r="U249" s="25">
        <v>239235</v>
      </c>
      <c r="V249" s="26">
        <v>61.9</v>
      </c>
      <c r="W249" s="26">
        <v>752.9</v>
      </c>
      <c r="X249" s="27">
        <v>814.8</v>
      </c>
      <c r="Y249" s="28" t="s">
        <v>354</v>
      </c>
      <c r="Z249" s="6"/>
      <c r="AA249" s="29">
        <v>3147572</v>
      </c>
      <c r="AB249" s="30">
        <v>3180794</v>
      </c>
      <c r="AC249" s="29">
        <v>3147572</v>
      </c>
      <c r="AD249" s="31">
        <v>0</v>
      </c>
      <c r="AE249" s="29">
        <v>3147572</v>
      </c>
      <c r="AF249" s="32">
        <v>0.2208</v>
      </c>
      <c r="AG249" s="29">
        <v>694984</v>
      </c>
      <c r="AH249" s="30">
        <v>450000</v>
      </c>
      <c r="AI249" s="29">
        <v>450000</v>
      </c>
      <c r="AJ249" s="33">
        <f t="shared" si="3"/>
        <v>0.143</v>
      </c>
      <c r="AK249" s="34"/>
      <c r="AL249" s="35"/>
      <c r="AN249" s="36"/>
    </row>
    <row r="250" spans="1:40" ht="13.5">
      <c r="A250" s="21">
        <v>449</v>
      </c>
      <c r="B250" s="2" t="s">
        <v>251</v>
      </c>
      <c r="C250" s="22">
        <v>684.3</v>
      </c>
      <c r="D250" s="22">
        <v>702</v>
      </c>
      <c r="E250" s="22">
        <v>698.8</v>
      </c>
      <c r="F250" s="23">
        <v>702</v>
      </c>
      <c r="G250" s="22">
        <v>0</v>
      </c>
      <c r="H250" s="23">
        <v>702</v>
      </c>
      <c r="I250" s="23">
        <v>303.8</v>
      </c>
      <c r="J250" s="24">
        <v>259.9</v>
      </c>
      <c r="K250" s="23">
        <v>21.7</v>
      </c>
      <c r="L250" s="24">
        <v>0</v>
      </c>
      <c r="M250" s="23">
        <v>0</v>
      </c>
      <c r="N250" s="24">
        <v>88</v>
      </c>
      <c r="O250" s="23">
        <v>8.8</v>
      </c>
      <c r="P250" s="24">
        <v>0</v>
      </c>
      <c r="Q250" s="23">
        <v>0</v>
      </c>
      <c r="R250" s="24">
        <v>489.6</v>
      </c>
      <c r="S250" s="23">
        <v>71.4</v>
      </c>
      <c r="T250" s="24">
        <v>0</v>
      </c>
      <c r="U250" s="25">
        <v>468237</v>
      </c>
      <c r="V250" s="26">
        <v>121.2</v>
      </c>
      <c r="W250" s="26">
        <v>1107.7</v>
      </c>
      <c r="X250" s="27">
        <v>1228.9</v>
      </c>
      <c r="Y250" s="28" t="s">
        <v>354</v>
      </c>
      <c r="Z250" s="6"/>
      <c r="AA250" s="29">
        <v>4747241</v>
      </c>
      <c r="AB250" s="30">
        <v>4813684</v>
      </c>
      <c r="AC250" s="29">
        <v>4747241</v>
      </c>
      <c r="AD250" s="31">
        <v>0</v>
      </c>
      <c r="AE250" s="29">
        <v>4747241</v>
      </c>
      <c r="AF250" s="32">
        <v>0.1818</v>
      </c>
      <c r="AG250" s="29">
        <v>863048</v>
      </c>
      <c r="AH250" s="30">
        <v>875128</v>
      </c>
      <c r="AI250" s="29">
        <v>863048</v>
      </c>
      <c r="AJ250" s="33">
        <f t="shared" si="3"/>
        <v>0.1818</v>
      </c>
      <c r="AK250" s="34"/>
      <c r="AL250" s="35"/>
      <c r="AN250" s="36"/>
    </row>
    <row r="251" spans="1:40" ht="13.5">
      <c r="A251" s="21">
        <v>450</v>
      </c>
      <c r="B251" s="2" t="s">
        <v>252</v>
      </c>
      <c r="C251" s="22">
        <v>3261.7</v>
      </c>
      <c r="D251" s="22">
        <v>3201.1</v>
      </c>
      <c r="E251" s="22">
        <v>3331</v>
      </c>
      <c r="F251" s="23">
        <v>3331</v>
      </c>
      <c r="G251" s="22">
        <v>0</v>
      </c>
      <c r="H251" s="23">
        <v>3331</v>
      </c>
      <c r="I251" s="23">
        <v>210.6</v>
      </c>
      <c r="J251" s="24">
        <v>576.9</v>
      </c>
      <c r="K251" s="23">
        <v>48.1</v>
      </c>
      <c r="L251" s="24">
        <v>24</v>
      </c>
      <c r="M251" s="23">
        <v>0.8</v>
      </c>
      <c r="N251" s="24">
        <v>490</v>
      </c>
      <c r="O251" s="23">
        <v>49</v>
      </c>
      <c r="P251" s="24">
        <v>0</v>
      </c>
      <c r="Q251" s="23">
        <v>0</v>
      </c>
      <c r="R251" s="24">
        <v>2359</v>
      </c>
      <c r="S251" s="23">
        <v>254.1</v>
      </c>
      <c r="T251" s="24">
        <v>0</v>
      </c>
      <c r="U251" s="25">
        <v>1616550</v>
      </c>
      <c r="V251" s="26">
        <v>418.5</v>
      </c>
      <c r="W251" s="26">
        <v>3893.6</v>
      </c>
      <c r="X251" s="27">
        <v>4312.1</v>
      </c>
      <c r="Y251" s="28" t="s">
        <v>354</v>
      </c>
      <c r="Z251" s="6" t="s">
        <v>355</v>
      </c>
      <c r="AA251" s="29">
        <v>16657642</v>
      </c>
      <c r="AB251" s="30">
        <v>16657642</v>
      </c>
      <c r="AC251" s="29">
        <v>16657642</v>
      </c>
      <c r="AD251" s="31">
        <v>-2160</v>
      </c>
      <c r="AE251" s="29">
        <v>16655482</v>
      </c>
      <c r="AF251" s="32">
        <v>0.25</v>
      </c>
      <c r="AG251" s="29">
        <v>4164411</v>
      </c>
      <c r="AH251" s="30">
        <v>4033552</v>
      </c>
      <c r="AI251" s="29">
        <v>4033552</v>
      </c>
      <c r="AJ251" s="33">
        <f t="shared" si="3"/>
        <v>0.2422</v>
      </c>
      <c r="AK251" s="34"/>
      <c r="AL251" s="35"/>
      <c r="AN251" s="36"/>
    </row>
    <row r="252" spans="1:40" ht="13.5">
      <c r="A252" s="21">
        <v>451</v>
      </c>
      <c r="B252" s="2" t="s">
        <v>253</v>
      </c>
      <c r="C252" s="22">
        <v>253.5</v>
      </c>
      <c r="D252" s="22">
        <v>246</v>
      </c>
      <c r="E252" s="22">
        <v>238.5</v>
      </c>
      <c r="F252" s="23">
        <v>246</v>
      </c>
      <c r="G252" s="22">
        <v>0</v>
      </c>
      <c r="H252" s="23">
        <v>246</v>
      </c>
      <c r="I252" s="23">
        <v>179.6</v>
      </c>
      <c r="J252" s="24">
        <v>122.5</v>
      </c>
      <c r="K252" s="23">
        <v>10.2</v>
      </c>
      <c r="L252" s="24">
        <v>0</v>
      </c>
      <c r="M252" s="23">
        <v>0</v>
      </c>
      <c r="N252" s="24">
        <v>51</v>
      </c>
      <c r="O252" s="23">
        <v>5.1</v>
      </c>
      <c r="P252" s="24">
        <v>0</v>
      </c>
      <c r="Q252" s="23">
        <v>0</v>
      </c>
      <c r="R252" s="24">
        <v>192</v>
      </c>
      <c r="S252" s="23">
        <v>33.7</v>
      </c>
      <c r="T252" s="24">
        <v>0</v>
      </c>
      <c r="U252" s="25">
        <v>85611</v>
      </c>
      <c r="V252" s="26">
        <v>22.2</v>
      </c>
      <c r="W252" s="26">
        <v>474.6</v>
      </c>
      <c r="X252" s="27">
        <v>496.8</v>
      </c>
      <c r="Y252" s="28" t="s">
        <v>354</v>
      </c>
      <c r="Z252" s="6"/>
      <c r="AA252" s="29">
        <v>1919138</v>
      </c>
      <c r="AB252" s="30">
        <v>1931886</v>
      </c>
      <c r="AC252" s="29">
        <v>1919138</v>
      </c>
      <c r="AD252" s="31">
        <v>0</v>
      </c>
      <c r="AE252" s="29">
        <v>1919138</v>
      </c>
      <c r="AF252" s="32">
        <v>0.1701</v>
      </c>
      <c r="AG252" s="29">
        <v>326445</v>
      </c>
      <c r="AH252" s="30">
        <v>150000</v>
      </c>
      <c r="AI252" s="29">
        <v>150000</v>
      </c>
      <c r="AJ252" s="33">
        <f t="shared" si="3"/>
        <v>0.0782</v>
      </c>
      <c r="AK252" s="34"/>
      <c r="AL252" s="35"/>
      <c r="AN252" s="36"/>
    </row>
    <row r="253" spans="1:40" ht="13.5">
      <c r="A253" s="21">
        <v>452</v>
      </c>
      <c r="B253" s="2" t="s">
        <v>254</v>
      </c>
      <c r="C253" s="22">
        <v>543</v>
      </c>
      <c r="D253" s="22">
        <v>507.3</v>
      </c>
      <c r="E253" s="22">
        <v>482.8</v>
      </c>
      <c r="F253" s="23">
        <v>511</v>
      </c>
      <c r="G253" s="22">
        <v>0</v>
      </c>
      <c r="H253" s="23">
        <v>511</v>
      </c>
      <c r="I253" s="23">
        <v>256.4</v>
      </c>
      <c r="J253" s="24">
        <v>75</v>
      </c>
      <c r="K253" s="23">
        <v>6.3</v>
      </c>
      <c r="L253" s="24">
        <v>380.3</v>
      </c>
      <c r="M253" s="23">
        <v>12.7</v>
      </c>
      <c r="N253" s="24">
        <v>185</v>
      </c>
      <c r="O253" s="23">
        <v>18.5</v>
      </c>
      <c r="P253" s="24">
        <v>0</v>
      </c>
      <c r="Q253" s="23">
        <v>0</v>
      </c>
      <c r="R253" s="24">
        <v>210</v>
      </c>
      <c r="S253" s="23">
        <v>54.3</v>
      </c>
      <c r="T253" s="24">
        <v>0</v>
      </c>
      <c r="U253" s="25">
        <v>217159</v>
      </c>
      <c r="V253" s="26">
        <v>56.2</v>
      </c>
      <c r="W253" s="26">
        <v>859.2</v>
      </c>
      <c r="X253" s="27">
        <v>915.4</v>
      </c>
      <c r="Y253" s="28" t="s">
        <v>354</v>
      </c>
      <c r="Z253" s="6"/>
      <c r="AA253" s="29">
        <v>3536190</v>
      </c>
      <c r="AB253" s="30">
        <v>3604179</v>
      </c>
      <c r="AC253" s="29">
        <v>3536190</v>
      </c>
      <c r="AD253" s="31">
        <v>0</v>
      </c>
      <c r="AE253" s="29">
        <v>3536190</v>
      </c>
      <c r="AF253" s="32">
        <v>0.2354</v>
      </c>
      <c r="AG253" s="29">
        <v>832419</v>
      </c>
      <c r="AH253" s="30">
        <v>693000</v>
      </c>
      <c r="AI253" s="29">
        <v>693000</v>
      </c>
      <c r="AJ253" s="33">
        <f t="shared" si="3"/>
        <v>0.196</v>
      </c>
      <c r="AK253" s="34"/>
      <c r="AL253" s="35"/>
      <c r="AN253" s="36"/>
    </row>
    <row r="254" spans="1:40" ht="13.5">
      <c r="A254" s="21">
        <v>453</v>
      </c>
      <c r="B254" s="2" t="s">
        <v>18</v>
      </c>
      <c r="C254" s="22">
        <v>4031.8</v>
      </c>
      <c r="D254" s="22">
        <v>4085.6</v>
      </c>
      <c r="E254" s="22">
        <v>3944.2</v>
      </c>
      <c r="F254" s="23">
        <v>4085.6</v>
      </c>
      <c r="G254" s="22">
        <v>61</v>
      </c>
      <c r="H254" s="23">
        <v>4146.6</v>
      </c>
      <c r="I254" s="23">
        <v>262.1</v>
      </c>
      <c r="J254" s="24">
        <v>891.5</v>
      </c>
      <c r="K254" s="23">
        <v>74.3</v>
      </c>
      <c r="L254" s="24">
        <v>183.8</v>
      </c>
      <c r="M254" s="23">
        <v>6.1</v>
      </c>
      <c r="N254" s="24">
        <v>1527</v>
      </c>
      <c r="O254" s="23">
        <v>152.7</v>
      </c>
      <c r="P254" s="24">
        <v>0</v>
      </c>
      <c r="Q254" s="23">
        <v>0</v>
      </c>
      <c r="R254" s="24">
        <v>345.5</v>
      </c>
      <c r="S254" s="23">
        <v>35.7</v>
      </c>
      <c r="T254" s="24">
        <v>0</v>
      </c>
      <c r="U254" s="25">
        <v>2449757</v>
      </c>
      <c r="V254" s="26">
        <v>634.2</v>
      </c>
      <c r="W254" s="26">
        <v>4677.5</v>
      </c>
      <c r="X254" s="27">
        <v>5311.7</v>
      </c>
      <c r="Y254" s="28" t="s">
        <v>354</v>
      </c>
      <c r="Z254" s="6"/>
      <c r="AA254" s="29">
        <v>20519097</v>
      </c>
      <c r="AB254" s="30">
        <v>20730790</v>
      </c>
      <c r="AC254" s="29">
        <v>20519097</v>
      </c>
      <c r="AD254" s="31">
        <v>-398</v>
      </c>
      <c r="AE254" s="29">
        <v>20518699</v>
      </c>
      <c r="AF254" s="32">
        <v>0.25</v>
      </c>
      <c r="AG254" s="29">
        <v>5129774</v>
      </c>
      <c r="AH254" s="30">
        <v>5182698</v>
      </c>
      <c r="AI254" s="29">
        <v>5129774</v>
      </c>
      <c r="AJ254" s="33">
        <f t="shared" si="3"/>
        <v>0.25</v>
      </c>
      <c r="AK254" s="34"/>
      <c r="AL254" s="35"/>
      <c r="AN254" s="36"/>
    </row>
    <row r="255" spans="1:40" ht="13.5">
      <c r="A255" s="21">
        <v>454</v>
      </c>
      <c r="B255" s="2" t="s">
        <v>255</v>
      </c>
      <c r="C255" s="22">
        <v>330.9</v>
      </c>
      <c r="D255" s="22">
        <v>331.6</v>
      </c>
      <c r="E255" s="22">
        <v>350</v>
      </c>
      <c r="F255" s="23">
        <v>350</v>
      </c>
      <c r="G255" s="22">
        <v>5</v>
      </c>
      <c r="H255" s="23">
        <v>355</v>
      </c>
      <c r="I255" s="23">
        <v>198.1</v>
      </c>
      <c r="J255" s="24">
        <v>116.1</v>
      </c>
      <c r="K255" s="23">
        <v>9.7</v>
      </c>
      <c r="L255" s="24">
        <v>0</v>
      </c>
      <c r="M255" s="23">
        <v>0</v>
      </c>
      <c r="N255" s="24">
        <v>83</v>
      </c>
      <c r="O255" s="23">
        <v>8.3</v>
      </c>
      <c r="P255" s="24">
        <v>0</v>
      </c>
      <c r="Q255" s="23">
        <v>0</v>
      </c>
      <c r="R255" s="24">
        <v>87</v>
      </c>
      <c r="S255" s="23">
        <v>16.7</v>
      </c>
      <c r="T255" s="24">
        <v>0</v>
      </c>
      <c r="U255" s="25">
        <v>212099</v>
      </c>
      <c r="V255" s="26">
        <v>54.9</v>
      </c>
      <c r="W255" s="26">
        <v>587.8</v>
      </c>
      <c r="X255" s="27">
        <v>642.7</v>
      </c>
      <c r="Y255" s="28" t="s">
        <v>354</v>
      </c>
      <c r="Z255" s="6" t="s">
        <v>355</v>
      </c>
      <c r="AA255" s="29">
        <v>2482750</v>
      </c>
      <c r="AB255" s="30">
        <v>2487772</v>
      </c>
      <c r="AC255" s="29">
        <v>2482750</v>
      </c>
      <c r="AD255" s="31">
        <v>0</v>
      </c>
      <c r="AE255" s="29">
        <v>2482750</v>
      </c>
      <c r="AF255" s="32">
        <v>0.1946</v>
      </c>
      <c r="AG255" s="29">
        <v>483143</v>
      </c>
      <c r="AH255" s="30">
        <v>338450</v>
      </c>
      <c r="AI255" s="29">
        <v>338450</v>
      </c>
      <c r="AJ255" s="33">
        <f t="shared" si="3"/>
        <v>0.1363</v>
      </c>
      <c r="AK255" s="34"/>
      <c r="AL255" s="35"/>
      <c r="AN255" s="36"/>
    </row>
    <row r="256" spans="1:40" ht="13.5">
      <c r="A256" s="21">
        <v>455</v>
      </c>
      <c r="B256" s="2" t="s">
        <v>256</v>
      </c>
      <c r="C256" s="22">
        <v>131.2</v>
      </c>
      <c r="D256" s="22">
        <v>132</v>
      </c>
      <c r="E256" s="22">
        <v>124</v>
      </c>
      <c r="F256" s="23">
        <v>132</v>
      </c>
      <c r="G256" s="22">
        <v>0</v>
      </c>
      <c r="H256" s="23">
        <v>132</v>
      </c>
      <c r="I256" s="23">
        <v>138.8</v>
      </c>
      <c r="J256" s="24">
        <v>48.6</v>
      </c>
      <c r="K256" s="23">
        <v>4.1</v>
      </c>
      <c r="L256" s="24">
        <v>0</v>
      </c>
      <c r="M256" s="23">
        <v>0</v>
      </c>
      <c r="N256" s="24">
        <v>56</v>
      </c>
      <c r="O256" s="23">
        <v>5.6</v>
      </c>
      <c r="P256" s="24">
        <v>0</v>
      </c>
      <c r="Q256" s="23">
        <v>0</v>
      </c>
      <c r="R256" s="24">
        <v>64</v>
      </c>
      <c r="S256" s="23">
        <v>16.4</v>
      </c>
      <c r="T256" s="24">
        <v>0</v>
      </c>
      <c r="U256" s="25">
        <v>76903</v>
      </c>
      <c r="V256" s="26">
        <v>19.9</v>
      </c>
      <c r="W256" s="26">
        <v>296.9</v>
      </c>
      <c r="X256" s="27">
        <v>316.8</v>
      </c>
      <c r="Y256" s="28" t="s">
        <v>354</v>
      </c>
      <c r="Z256" s="6"/>
      <c r="AA256" s="29">
        <v>1223798</v>
      </c>
      <c r="AB256" s="30">
        <v>1233842</v>
      </c>
      <c r="AC256" s="29">
        <v>1223798</v>
      </c>
      <c r="AD256" s="31">
        <v>0</v>
      </c>
      <c r="AE256" s="29">
        <v>1223798</v>
      </c>
      <c r="AF256" s="32">
        <v>0.1702</v>
      </c>
      <c r="AG256" s="29">
        <v>208290</v>
      </c>
      <c r="AH256" s="30">
        <v>208500</v>
      </c>
      <c r="AI256" s="29">
        <v>208290</v>
      </c>
      <c r="AJ256" s="33">
        <f t="shared" si="3"/>
        <v>0.1702</v>
      </c>
      <c r="AK256" s="34"/>
      <c r="AL256" s="35"/>
      <c r="AN256" s="36"/>
    </row>
    <row r="257" spans="1:40" ht="13.5">
      <c r="A257" s="21">
        <v>456</v>
      </c>
      <c r="B257" s="2" t="s">
        <v>257</v>
      </c>
      <c r="C257" s="22">
        <v>284</v>
      </c>
      <c r="D257" s="22">
        <v>267.5</v>
      </c>
      <c r="E257" s="22">
        <v>267</v>
      </c>
      <c r="F257" s="23">
        <v>272.8</v>
      </c>
      <c r="G257" s="22">
        <v>0</v>
      </c>
      <c r="H257" s="23">
        <v>272.8</v>
      </c>
      <c r="I257" s="23">
        <v>178.6</v>
      </c>
      <c r="J257" s="24">
        <v>116.3</v>
      </c>
      <c r="K257" s="23">
        <v>9.7</v>
      </c>
      <c r="L257" s="24">
        <v>0</v>
      </c>
      <c r="M257" s="23">
        <v>0</v>
      </c>
      <c r="N257" s="24">
        <v>120</v>
      </c>
      <c r="O257" s="23">
        <v>12</v>
      </c>
      <c r="P257" s="24">
        <v>0</v>
      </c>
      <c r="Q257" s="23">
        <v>0</v>
      </c>
      <c r="R257" s="24">
        <v>172</v>
      </c>
      <c r="S257" s="23">
        <v>32.4</v>
      </c>
      <c r="T257" s="24">
        <v>0</v>
      </c>
      <c r="U257" s="25">
        <v>169097</v>
      </c>
      <c r="V257" s="26">
        <v>43.8</v>
      </c>
      <c r="W257" s="26">
        <v>505.5</v>
      </c>
      <c r="X257" s="27">
        <v>549.3</v>
      </c>
      <c r="Y257" s="28" t="s">
        <v>354</v>
      </c>
      <c r="Z257" s="6" t="s">
        <v>355</v>
      </c>
      <c r="AA257" s="29">
        <v>2121946</v>
      </c>
      <c r="AB257" s="30">
        <v>2121946</v>
      </c>
      <c r="AC257" s="29">
        <v>2121946</v>
      </c>
      <c r="AD257" s="31">
        <v>0</v>
      </c>
      <c r="AE257" s="29">
        <v>2121946</v>
      </c>
      <c r="AF257" s="32">
        <v>0.1548</v>
      </c>
      <c r="AG257" s="29">
        <v>328477</v>
      </c>
      <c r="AH257" s="30">
        <v>275000</v>
      </c>
      <c r="AI257" s="29">
        <v>275000</v>
      </c>
      <c r="AJ257" s="33">
        <f t="shared" si="3"/>
        <v>0.1296</v>
      </c>
      <c r="AK257" s="34"/>
      <c r="AL257" s="35"/>
      <c r="AN257" s="36"/>
    </row>
    <row r="258" spans="1:40" ht="13.5">
      <c r="A258" s="21">
        <v>457</v>
      </c>
      <c r="B258" s="2" t="s">
        <v>258</v>
      </c>
      <c r="C258" s="22">
        <v>7147.7</v>
      </c>
      <c r="D258" s="22">
        <v>7070.1</v>
      </c>
      <c r="E258" s="22">
        <v>6948</v>
      </c>
      <c r="F258" s="23">
        <v>7070.1</v>
      </c>
      <c r="G258" s="22">
        <v>92.5</v>
      </c>
      <c r="H258" s="23">
        <v>7162.6</v>
      </c>
      <c r="I258" s="23">
        <v>452.8</v>
      </c>
      <c r="J258" s="24">
        <v>1190.4</v>
      </c>
      <c r="K258" s="23">
        <v>99.2</v>
      </c>
      <c r="L258" s="24">
        <v>6785.8</v>
      </c>
      <c r="M258" s="23">
        <v>226.2</v>
      </c>
      <c r="N258" s="24">
        <v>3340</v>
      </c>
      <c r="O258" s="23">
        <v>334</v>
      </c>
      <c r="P258" s="24">
        <v>0</v>
      </c>
      <c r="Q258" s="23">
        <v>0</v>
      </c>
      <c r="R258" s="24">
        <v>1753.2</v>
      </c>
      <c r="S258" s="23">
        <v>303.7</v>
      </c>
      <c r="T258" s="24">
        <v>0</v>
      </c>
      <c r="U258" s="25">
        <v>3496252</v>
      </c>
      <c r="V258" s="26">
        <v>905.1</v>
      </c>
      <c r="W258" s="26">
        <v>8578.5</v>
      </c>
      <c r="X258" s="27">
        <v>9483.6</v>
      </c>
      <c r="Y258" s="28" t="s">
        <v>354</v>
      </c>
      <c r="Z258" s="6"/>
      <c r="AA258" s="29">
        <v>36635147</v>
      </c>
      <c r="AB258" s="30">
        <v>36834091</v>
      </c>
      <c r="AC258" s="29">
        <v>36635147</v>
      </c>
      <c r="AD258" s="31">
        <v>0</v>
      </c>
      <c r="AE258" s="29">
        <v>36635147</v>
      </c>
      <c r="AF258" s="32">
        <v>0.23</v>
      </c>
      <c r="AG258" s="29">
        <v>8426084</v>
      </c>
      <c r="AH258" s="30">
        <v>7791600</v>
      </c>
      <c r="AI258" s="29">
        <v>7791600</v>
      </c>
      <c r="AJ258" s="33">
        <f t="shared" si="3"/>
        <v>0.2127</v>
      </c>
      <c r="AK258" s="34"/>
      <c r="AL258" s="35"/>
      <c r="AN258" s="36"/>
    </row>
    <row r="259" spans="1:40" ht="13.5">
      <c r="A259" s="21">
        <v>458</v>
      </c>
      <c r="B259" s="2" t="s">
        <v>259</v>
      </c>
      <c r="C259" s="22">
        <v>1980.2</v>
      </c>
      <c r="D259" s="22">
        <v>1995.1</v>
      </c>
      <c r="E259" s="22">
        <v>2024</v>
      </c>
      <c r="F259" s="23">
        <v>2024</v>
      </c>
      <c r="G259" s="22">
        <v>0</v>
      </c>
      <c r="H259" s="23">
        <v>2024</v>
      </c>
      <c r="I259" s="23">
        <v>127.9</v>
      </c>
      <c r="J259" s="24">
        <v>455.7</v>
      </c>
      <c r="K259" s="23">
        <v>38</v>
      </c>
      <c r="L259" s="24">
        <v>0</v>
      </c>
      <c r="M259" s="23">
        <v>0</v>
      </c>
      <c r="N259" s="24">
        <v>102</v>
      </c>
      <c r="O259" s="23">
        <v>10.2</v>
      </c>
      <c r="P259" s="24">
        <v>0</v>
      </c>
      <c r="Q259" s="23">
        <v>0</v>
      </c>
      <c r="R259" s="24">
        <v>902</v>
      </c>
      <c r="S259" s="23">
        <v>108.6</v>
      </c>
      <c r="T259" s="24">
        <v>0</v>
      </c>
      <c r="U259" s="25">
        <v>874580</v>
      </c>
      <c r="V259" s="26">
        <v>226.4</v>
      </c>
      <c r="W259" s="26">
        <v>2308.7</v>
      </c>
      <c r="X259" s="27">
        <v>2535.1</v>
      </c>
      <c r="Y259" s="28" t="s">
        <v>354</v>
      </c>
      <c r="Z259" s="6"/>
      <c r="AA259" s="29">
        <v>9793091</v>
      </c>
      <c r="AB259" s="30">
        <v>10296827</v>
      </c>
      <c r="AC259" s="29">
        <v>9793091</v>
      </c>
      <c r="AD259" s="31">
        <v>0</v>
      </c>
      <c r="AE259" s="29">
        <v>9793091</v>
      </c>
      <c r="AF259" s="32">
        <v>0.25</v>
      </c>
      <c r="AG259" s="29">
        <v>2448273</v>
      </c>
      <c r="AH259" s="30">
        <v>2574207</v>
      </c>
      <c r="AI259" s="29">
        <v>2448273</v>
      </c>
      <c r="AJ259" s="33">
        <f t="shared" si="3"/>
        <v>0.25</v>
      </c>
      <c r="AK259" s="34"/>
      <c r="AL259" s="35"/>
      <c r="AN259" s="36"/>
    </row>
    <row r="260" spans="1:40" ht="13.5">
      <c r="A260" s="21">
        <v>459</v>
      </c>
      <c r="B260" s="2" t="s">
        <v>260</v>
      </c>
      <c r="C260" s="22">
        <v>315.5</v>
      </c>
      <c r="D260" s="22">
        <v>281.2</v>
      </c>
      <c r="E260" s="22">
        <v>266.5</v>
      </c>
      <c r="F260" s="23">
        <v>287.7</v>
      </c>
      <c r="G260" s="22">
        <v>0</v>
      </c>
      <c r="H260" s="23">
        <v>287.7</v>
      </c>
      <c r="I260" s="23">
        <v>176.2</v>
      </c>
      <c r="J260" s="24">
        <v>3.8</v>
      </c>
      <c r="K260" s="23">
        <v>0.3</v>
      </c>
      <c r="L260" s="24">
        <v>15.3</v>
      </c>
      <c r="M260" s="23">
        <v>0.5</v>
      </c>
      <c r="N260" s="24">
        <v>73</v>
      </c>
      <c r="O260" s="23">
        <v>7.3</v>
      </c>
      <c r="P260" s="24">
        <v>0</v>
      </c>
      <c r="Q260" s="23">
        <v>0</v>
      </c>
      <c r="R260" s="24">
        <v>127</v>
      </c>
      <c r="S260" s="23">
        <v>31.7</v>
      </c>
      <c r="T260" s="24">
        <v>0</v>
      </c>
      <c r="U260" s="25">
        <v>148946</v>
      </c>
      <c r="V260" s="26">
        <v>38.6</v>
      </c>
      <c r="W260" s="26">
        <v>503.7</v>
      </c>
      <c r="X260" s="27">
        <v>542.3</v>
      </c>
      <c r="Y260" s="28" t="s">
        <v>354</v>
      </c>
      <c r="Z260" s="6" t="s">
        <v>355</v>
      </c>
      <c r="AA260" s="29">
        <v>2094905</v>
      </c>
      <c r="AB260" s="30">
        <v>2100313</v>
      </c>
      <c r="AC260" s="29">
        <v>2094905</v>
      </c>
      <c r="AD260" s="31">
        <v>-53</v>
      </c>
      <c r="AE260" s="29">
        <v>2094852</v>
      </c>
      <c r="AF260" s="32">
        <v>0.1454</v>
      </c>
      <c r="AG260" s="29">
        <v>304599</v>
      </c>
      <c r="AH260" s="30">
        <v>244250</v>
      </c>
      <c r="AI260" s="29">
        <v>244250</v>
      </c>
      <c r="AJ260" s="33">
        <f t="shared" si="3"/>
        <v>0.1166</v>
      </c>
      <c r="AK260" s="34"/>
      <c r="AL260" s="35"/>
      <c r="AN260" s="36"/>
    </row>
    <row r="261" spans="1:40" ht="13.5">
      <c r="A261" s="21">
        <v>460</v>
      </c>
      <c r="B261" s="2" t="s">
        <v>261</v>
      </c>
      <c r="C261" s="22">
        <v>800.5</v>
      </c>
      <c r="D261" s="22">
        <v>793.1</v>
      </c>
      <c r="E261" s="22">
        <v>794.1</v>
      </c>
      <c r="F261" s="23">
        <v>795.9</v>
      </c>
      <c r="G261" s="22">
        <v>0</v>
      </c>
      <c r="H261" s="23">
        <v>795.9</v>
      </c>
      <c r="I261" s="23">
        <v>317.4</v>
      </c>
      <c r="J261" s="24">
        <v>215.8</v>
      </c>
      <c r="K261" s="23">
        <v>18</v>
      </c>
      <c r="L261" s="24">
        <v>22.5</v>
      </c>
      <c r="M261" s="23">
        <v>0.8</v>
      </c>
      <c r="N261" s="24">
        <v>97</v>
      </c>
      <c r="O261" s="23">
        <v>9.7</v>
      </c>
      <c r="P261" s="24">
        <v>0</v>
      </c>
      <c r="Q261" s="23">
        <v>0</v>
      </c>
      <c r="R261" s="24">
        <v>129</v>
      </c>
      <c r="S261" s="23">
        <v>21.7</v>
      </c>
      <c r="T261" s="24">
        <v>0</v>
      </c>
      <c r="U261" s="25">
        <v>376589</v>
      </c>
      <c r="V261" s="26">
        <v>97.5</v>
      </c>
      <c r="W261" s="26">
        <v>1163.5</v>
      </c>
      <c r="X261" s="27">
        <v>1261</v>
      </c>
      <c r="Y261" s="28" t="s">
        <v>354</v>
      </c>
      <c r="Z261" s="6"/>
      <c r="AA261" s="29">
        <v>4871243</v>
      </c>
      <c r="AB261" s="30">
        <v>4914895</v>
      </c>
      <c r="AC261" s="29">
        <v>4871243</v>
      </c>
      <c r="AD261" s="31">
        <v>0</v>
      </c>
      <c r="AE261" s="29">
        <v>4871243</v>
      </c>
      <c r="AF261" s="32">
        <v>0.25</v>
      </c>
      <c r="AG261" s="29">
        <v>1217811</v>
      </c>
      <c r="AH261" s="30">
        <v>1228724</v>
      </c>
      <c r="AI261" s="29">
        <v>1217811</v>
      </c>
      <c r="AJ261" s="33">
        <f t="shared" si="3"/>
        <v>0.25</v>
      </c>
      <c r="AK261" s="34"/>
      <c r="AL261" s="35"/>
      <c r="AN261" s="36"/>
    </row>
    <row r="262" spans="1:40" ht="13.5">
      <c r="A262" s="21">
        <v>461</v>
      </c>
      <c r="B262" s="2" t="s">
        <v>262</v>
      </c>
      <c r="C262" s="22">
        <v>808.7</v>
      </c>
      <c r="D262" s="22">
        <v>793.1</v>
      </c>
      <c r="E262" s="22">
        <v>759.8</v>
      </c>
      <c r="F262" s="23">
        <v>793.1</v>
      </c>
      <c r="G262" s="22">
        <v>14</v>
      </c>
      <c r="H262" s="23">
        <v>807.1</v>
      </c>
      <c r="I262" s="23">
        <v>318.6</v>
      </c>
      <c r="J262" s="24">
        <v>204.9</v>
      </c>
      <c r="K262" s="23">
        <v>17.1</v>
      </c>
      <c r="L262" s="24">
        <v>0</v>
      </c>
      <c r="M262" s="23">
        <v>0</v>
      </c>
      <c r="N262" s="24">
        <v>236</v>
      </c>
      <c r="O262" s="23">
        <v>23.6</v>
      </c>
      <c r="P262" s="24">
        <v>0</v>
      </c>
      <c r="Q262" s="23">
        <v>0</v>
      </c>
      <c r="R262" s="24">
        <v>100</v>
      </c>
      <c r="S262" s="23">
        <v>20.7</v>
      </c>
      <c r="T262" s="24">
        <v>0</v>
      </c>
      <c r="U262" s="25">
        <v>407093</v>
      </c>
      <c r="V262" s="26">
        <v>105.4</v>
      </c>
      <c r="W262" s="26">
        <v>1187.1</v>
      </c>
      <c r="X262" s="27">
        <v>1292.5</v>
      </c>
      <c r="Y262" s="28" t="s">
        <v>354</v>
      </c>
      <c r="Z262" s="6"/>
      <c r="AA262" s="29">
        <v>4992928</v>
      </c>
      <c r="AB262" s="30">
        <v>5091434</v>
      </c>
      <c r="AC262" s="29">
        <v>4992928</v>
      </c>
      <c r="AD262" s="31">
        <v>0</v>
      </c>
      <c r="AE262" s="29">
        <v>4992928</v>
      </c>
      <c r="AF262" s="32">
        <v>0.25</v>
      </c>
      <c r="AG262" s="29">
        <v>1248232</v>
      </c>
      <c r="AH262" s="30">
        <v>1272859</v>
      </c>
      <c r="AI262" s="29">
        <v>1248232</v>
      </c>
      <c r="AJ262" s="33">
        <f t="shared" si="3"/>
        <v>0.25</v>
      </c>
      <c r="AK262" s="34"/>
      <c r="AL262" s="35"/>
      <c r="AN262" s="36"/>
    </row>
    <row r="263" spans="1:40" ht="13.5">
      <c r="A263" s="21">
        <v>462</v>
      </c>
      <c r="B263" s="2" t="s">
        <v>263</v>
      </c>
      <c r="C263" s="22">
        <v>350.2</v>
      </c>
      <c r="D263" s="22">
        <v>319.3</v>
      </c>
      <c r="E263" s="22">
        <v>343.3</v>
      </c>
      <c r="F263" s="23">
        <v>343.3</v>
      </c>
      <c r="G263" s="22">
        <v>0</v>
      </c>
      <c r="H263" s="23">
        <v>343.3</v>
      </c>
      <c r="I263" s="23">
        <v>193</v>
      </c>
      <c r="J263" s="24">
        <v>32</v>
      </c>
      <c r="K263" s="23">
        <v>2.7</v>
      </c>
      <c r="L263" s="24">
        <v>0</v>
      </c>
      <c r="M263" s="23">
        <v>0</v>
      </c>
      <c r="N263" s="24">
        <v>85</v>
      </c>
      <c r="O263" s="23">
        <v>8.5</v>
      </c>
      <c r="P263" s="24">
        <v>0</v>
      </c>
      <c r="Q263" s="23">
        <v>0</v>
      </c>
      <c r="R263" s="24">
        <v>189</v>
      </c>
      <c r="S263" s="23">
        <v>41.9</v>
      </c>
      <c r="T263" s="24">
        <v>0</v>
      </c>
      <c r="U263" s="25">
        <v>170571</v>
      </c>
      <c r="V263" s="26">
        <v>44.2</v>
      </c>
      <c r="W263" s="26">
        <v>589.4</v>
      </c>
      <c r="X263" s="27">
        <v>633.6</v>
      </c>
      <c r="Y263" s="28" t="s">
        <v>354</v>
      </c>
      <c r="Z263" s="6" t="s">
        <v>355</v>
      </c>
      <c r="AA263" s="29">
        <v>2447597</v>
      </c>
      <c r="AB263" s="30">
        <v>2444506</v>
      </c>
      <c r="AC263" s="29">
        <v>2444506</v>
      </c>
      <c r="AD263" s="31">
        <v>0</v>
      </c>
      <c r="AE263" s="29">
        <v>2444506</v>
      </c>
      <c r="AF263" s="32">
        <v>0.2211</v>
      </c>
      <c r="AG263" s="29">
        <v>540480</v>
      </c>
      <c r="AH263" s="30">
        <v>377000</v>
      </c>
      <c r="AI263" s="29">
        <v>377000</v>
      </c>
      <c r="AJ263" s="33">
        <f aca="true" t="shared" si="4" ref="AJ263:AJ311">AI263/AE263</f>
        <v>0.1542</v>
      </c>
      <c r="AK263" s="34"/>
      <c r="AL263" s="35"/>
      <c r="AN263" s="36"/>
    </row>
    <row r="264" spans="1:40" ht="13.5">
      <c r="A264" s="21">
        <v>463</v>
      </c>
      <c r="B264" s="2" t="s">
        <v>264</v>
      </c>
      <c r="C264" s="22">
        <v>336</v>
      </c>
      <c r="D264" s="22">
        <v>313.6</v>
      </c>
      <c r="E264" s="22">
        <v>362.5</v>
      </c>
      <c r="F264" s="23">
        <v>362.5</v>
      </c>
      <c r="G264" s="22">
        <v>5</v>
      </c>
      <c r="H264" s="23">
        <v>367.5</v>
      </c>
      <c r="I264" s="23">
        <v>203.4</v>
      </c>
      <c r="J264" s="24">
        <v>86.8</v>
      </c>
      <c r="K264" s="23">
        <v>7.2</v>
      </c>
      <c r="L264" s="24">
        <v>0</v>
      </c>
      <c r="M264" s="23">
        <v>0</v>
      </c>
      <c r="N264" s="24">
        <v>101</v>
      </c>
      <c r="O264" s="23">
        <v>10.1</v>
      </c>
      <c r="P264" s="24">
        <v>0</v>
      </c>
      <c r="Q264" s="23">
        <v>0</v>
      </c>
      <c r="R264" s="24">
        <v>134</v>
      </c>
      <c r="S264" s="23">
        <v>26.9</v>
      </c>
      <c r="T264" s="24">
        <v>0</v>
      </c>
      <c r="U264" s="25">
        <v>194549</v>
      </c>
      <c r="V264" s="26">
        <v>50.4</v>
      </c>
      <c r="W264" s="26">
        <v>615.1</v>
      </c>
      <c r="X264" s="27">
        <v>665.5</v>
      </c>
      <c r="Y264" s="28" t="s">
        <v>354</v>
      </c>
      <c r="Z264" s="6" t="s">
        <v>355</v>
      </c>
      <c r="AA264" s="29">
        <v>2570827</v>
      </c>
      <c r="AB264" s="30">
        <v>2570827</v>
      </c>
      <c r="AC264" s="29">
        <v>2570827</v>
      </c>
      <c r="AD264" s="31">
        <v>0</v>
      </c>
      <c r="AE264" s="29">
        <v>2570827</v>
      </c>
      <c r="AF264" s="32">
        <v>0.1826</v>
      </c>
      <c r="AG264" s="29">
        <v>469433</v>
      </c>
      <c r="AH264" s="30">
        <v>310000</v>
      </c>
      <c r="AI264" s="29">
        <v>310000</v>
      </c>
      <c r="AJ264" s="33">
        <f t="shared" si="4"/>
        <v>0.1206</v>
      </c>
      <c r="AK264" s="34"/>
      <c r="AL264" s="35"/>
      <c r="AN264" s="36"/>
    </row>
    <row r="265" spans="1:40" ht="13.5">
      <c r="A265" s="21">
        <v>464</v>
      </c>
      <c r="B265" s="2" t="s">
        <v>265</v>
      </c>
      <c r="C265" s="22">
        <v>1427.2</v>
      </c>
      <c r="D265" s="22">
        <v>1476.1</v>
      </c>
      <c r="E265" s="22">
        <v>1518.7</v>
      </c>
      <c r="F265" s="23">
        <v>1518.7</v>
      </c>
      <c r="G265" s="22">
        <v>0</v>
      </c>
      <c r="H265" s="23">
        <v>1518.7</v>
      </c>
      <c r="I265" s="23">
        <v>209.2</v>
      </c>
      <c r="J265" s="24">
        <v>284.1</v>
      </c>
      <c r="K265" s="23">
        <v>23.7</v>
      </c>
      <c r="L265" s="24">
        <v>0</v>
      </c>
      <c r="M265" s="23">
        <v>0</v>
      </c>
      <c r="N265" s="24">
        <v>177</v>
      </c>
      <c r="O265" s="23">
        <v>17.7</v>
      </c>
      <c r="P265" s="24">
        <v>0</v>
      </c>
      <c r="Q265" s="23">
        <v>0</v>
      </c>
      <c r="R265" s="24">
        <v>638</v>
      </c>
      <c r="S265" s="23">
        <v>91.6</v>
      </c>
      <c r="T265" s="24">
        <v>0</v>
      </c>
      <c r="U265" s="25">
        <v>761918</v>
      </c>
      <c r="V265" s="26">
        <v>197.2</v>
      </c>
      <c r="W265" s="26">
        <v>1860.9</v>
      </c>
      <c r="X265" s="27">
        <v>2058.1</v>
      </c>
      <c r="Y265" s="28" t="s">
        <v>354</v>
      </c>
      <c r="Z265" s="6"/>
      <c r="AA265" s="29">
        <v>7950440</v>
      </c>
      <c r="AB265" s="30">
        <v>8775191</v>
      </c>
      <c r="AC265" s="29">
        <v>7950440</v>
      </c>
      <c r="AD265" s="31">
        <v>-1091</v>
      </c>
      <c r="AE265" s="29">
        <v>7949349</v>
      </c>
      <c r="AF265" s="32">
        <v>0.25</v>
      </c>
      <c r="AG265" s="29">
        <v>1987610</v>
      </c>
      <c r="AH265" s="30">
        <v>1800000</v>
      </c>
      <c r="AI265" s="29">
        <v>1800000</v>
      </c>
      <c r="AJ265" s="33">
        <f t="shared" si="4"/>
        <v>0.2264</v>
      </c>
      <c r="AK265" s="34"/>
      <c r="AL265" s="35"/>
      <c r="AN265" s="36"/>
    </row>
    <row r="266" spans="1:40" ht="13.5">
      <c r="A266" s="21">
        <v>465</v>
      </c>
      <c r="B266" s="2" t="s">
        <v>266</v>
      </c>
      <c r="C266" s="22">
        <v>2584.2</v>
      </c>
      <c r="D266" s="22">
        <v>2557.5</v>
      </c>
      <c r="E266" s="22">
        <v>2501.4</v>
      </c>
      <c r="F266" s="23">
        <v>2557.5</v>
      </c>
      <c r="G266" s="22">
        <v>13</v>
      </c>
      <c r="H266" s="23">
        <v>2570.5</v>
      </c>
      <c r="I266" s="23">
        <v>162.5</v>
      </c>
      <c r="J266" s="24">
        <v>970</v>
      </c>
      <c r="K266" s="23">
        <v>80.8</v>
      </c>
      <c r="L266" s="24">
        <v>116.4</v>
      </c>
      <c r="M266" s="23">
        <v>3.9</v>
      </c>
      <c r="N266" s="24">
        <v>761</v>
      </c>
      <c r="O266" s="23">
        <v>76.1</v>
      </c>
      <c r="P266" s="24">
        <v>0</v>
      </c>
      <c r="Q266" s="23">
        <v>0</v>
      </c>
      <c r="R266" s="24">
        <v>739.2</v>
      </c>
      <c r="S266" s="23">
        <v>117.4</v>
      </c>
      <c r="T266" s="24">
        <v>0</v>
      </c>
      <c r="U266" s="25">
        <v>1375352</v>
      </c>
      <c r="V266" s="26">
        <v>356</v>
      </c>
      <c r="W266" s="26">
        <v>3011.2</v>
      </c>
      <c r="X266" s="27">
        <v>3367.2</v>
      </c>
      <c r="Y266" s="28" t="s">
        <v>354</v>
      </c>
      <c r="Z266" s="6"/>
      <c r="AA266" s="29">
        <v>13007494</v>
      </c>
      <c r="AB266" s="30">
        <v>13021787</v>
      </c>
      <c r="AC266" s="29">
        <v>13007494</v>
      </c>
      <c r="AD266" s="31">
        <v>-14229</v>
      </c>
      <c r="AE266" s="29">
        <v>12993265</v>
      </c>
      <c r="AF266" s="32">
        <v>0.25</v>
      </c>
      <c r="AG266" s="29">
        <v>3251874</v>
      </c>
      <c r="AH266" s="30">
        <v>3255447</v>
      </c>
      <c r="AI266" s="29">
        <v>3251874</v>
      </c>
      <c r="AJ266" s="33">
        <f t="shared" si="4"/>
        <v>0.2503</v>
      </c>
      <c r="AK266" s="34"/>
      <c r="AL266" s="35"/>
      <c r="AN266" s="36"/>
    </row>
    <row r="267" spans="1:40" ht="13.5">
      <c r="A267" s="21">
        <v>466</v>
      </c>
      <c r="B267" s="2" t="s">
        <v>267</v>
      </c>
      <c r="C267" s="22">
        <v>964.7</v>
      </c>
      <c r="D267" s="22">
        <v>933.4</v>
      </c>
      <c r="E267" s="22">
        <v>890.1</v>
      </c>
      <c r="F267" s="23">
        <v>933.4</v>
      </c>
      <c r="G267" s="22">
        <v>8</v>
      </c>
      <c r="H267" s="23">
        <v>941.4</v>
      </c>
      <c r="I267" s="23">
        <v>326</v>
      </c>
      <c r="J267" s="24">
        <v>116.8</v>
      </c>
      <c r="K267" s="23">
        <v>9.7</v>
      </c>
      <c r="L267" s="24">
        <v>382.1</v>
      </c>
      <c r="M267" s="23">
        <v>12.7</v>
      </c>
      <c r="N267" s="24">
        <v>212</v>
      </c>
      <c r="O267" s="23">
        <v>21.2</v>
      </c>
      <c r="P267" s="24">
        <v>0</v>
      </c>
      <c r="Q267" s="23">
        <v>0</v>
      </c>
      <c r="R267" s="24">
        <v>380</v>
      </c>
      <c r="S267" s="23">
        <v>87.9</v>
      </c>
      <c r="T267" s="24">
        <v>0</v>
      </c>
      <c r="U267" s="25">
        <v>374975</v>
      </c>
      <c r="V267" s="26">
        <v>97.1</v>
      </c>
      <c r="W267" s="26">
        <v>1398.9</v>
      </c>
      <c r="X267" s="27">
        <v>1496</v>
      </c>
      <c r="Y267" s="28" t="s">
        <v>354</v>
      </c>
      <c r="Z267" s="6"/>
      <c r="AA267" s="29">
        <v>5779048</v>
      </c>
      <c r="AB267" s="30">
        <v>5875237</v>
      </c>
      <c r="AC267" s="29">
        <v>5779048</v>
      </c>
      <c r="AD267" s="31">
        <v>0</v>
      </c>
      <c r="AE267" s="29">
        <v>5779048</v>
      </c>
      <c r="AF267" s="32">
        <v>0.2338</v>
      </c>
      <c r="AG267" s="29">
        <v>1351141</v>
      </c>
      <c r="AH267" s="30">
        <v>1373630</v>
      </c>
      <c r="AI267" s="29">
        <v>1351141</v>
      </c>
      <c r="AJ267" s="33">
        <f t="shared" si="4"/>
        <v>0.2338</v>
      </c>
      <c r="AK267" s="34"/>
      <c r="AL267" s="35"/>
      <c r="AN267" s="36"/>
    </row>
    <row r="268" spans="1:40" ht="13.5">
      <c r="A268" s="21">
        <v>467</v>
      </c>
      <c r="B268" s="2" t="s">
        <v>268</v>
      </c>
      <c r="C268" s="22">
        <v>475.3</v>
      </c>
      <c r="D268" s="22">
        <v>468.1</v>
      </c>
      <c r="E268" s="22">
        <v>477.1</v>
      </c>
      <c r="F268" s="23">
        <v>477.1</v>
      </c>
      <c r="G268" s="22">
        <v>0</v>
      </c>
      <c r="H268" s="23">
        <v>477.1</v>
      </c>
      <c r="I268" s="23">
        <v>245.2</v>
      </c>
      <c r="J268" s="24">
        <v>69.6</v>
      </c>
      <c r="K268" s="23">
        <v>5.8</v>
      </c>
      <c r="L268" s="24">
        <v>423.2</v>
      </c>
      <c r="M268" s="23">
        <v>14.1</v>
      </c>
      <c r="N268" s="24">
        <v>127</v>
      </c>
      <c r="O268" s="23">
        <v>12.7</v>
      </c>
      <c r="P268" s="24">
        <v>0</v>
      </c>
      <c r="Q268" s="23">
        <v>0</v>
      </c>
      <c r="R268" s="24">
        <v>154</v>
      </c>
      <c r="S268" s="23">
        <v>43.5</v>
      </c>
      <c r="T268" s="24">
        <v>0</v>
      </c>
      <c r="U268" s="25">
        <v>191764</v>
      </c>
      <c r="V268" s="26">
        <v>49.6</v>
      </c>
      <c r="W268" s="26">
        <v>798.4</v>
      </c>
      <c r="X268" s="27">
        <v>848</v>
      </c>
      <c r="Y268" s="28" t="s">
        <v>354</v>
      </c>
      <c r="Z268" s="6" t="s">
        <v>355</v>
      </c>
      <c r="AA268" s="29">
        <v>3275824</v>
      </c>
      <c r="AB268" s="30">
        <v>3283936</v>
      </c>
      <c r="AC268" s="29">
        <v>3275824</v>
      </c>
      <c r="AD268" s="31">
        <v>0</v>
      </c>
      <c r="AE268" s="29">
        <v>3275824</v>
      </c>
      <c r="AF268" s="32">
        <v>0.1812</v>
      </c>
      <c r="AG268" s="29">
        <v>593579</v>
      </c>
      <c r="AH268" s="30">
        <v>591619</v>
      </c>
      <c r="AI268" s="29">
        <v>591619</v>
      </c>
      <c r="AJ268" s="33">
        <f t="shared" si="4"/>
        <v>0.1806</v>
      </c>
      <c r="AK268" s="34"/>
      <c r="AL268" s="35"/>
      <c r="AN268" s="36"/>
    </row>
    <row r="269" spans="1:40" ht="13.5">
      <c r="A269" s="21">
        <v>468</v>
      </c>
      <c r="B269" s="2" t="s">
        <v>269</v>
      </c>
      <c r="C269" s="22">
        <v>114</v>
      </c>
      <c r="D269" s="22">
        <v>112.5</v>
      </c>
      <c r="E269" s="22">
        <v>110.5</v>
      </c>
      <c r="F269" s="23">
        <v>112.5</v>
      </c>
      <c r="G269" s="22">
        <v>0</v>
      </c>
      <c r="H269" s="23">
        <v>112.5</v>
      </c>
      <c r="I269" s="23">
        <v>124.5</v>
      </c>
      <c r="J269" s="24">
        <v>16.9</v>
      </c>
      <c r="K269" s="23">
        <v>1.4</v>
      </c>
      <c r="L269" s="24">
        <v>13.9</v>
      </c>
      <c r="M269" s="23">
        <v>0.5</v>
      </c>
      <c r="N269" s="24">
        <v>30</v>
      </c>
      <c r="O269" s="23">
        <v>3</v>
      </c>
      <c r="P269" s="24">
        <v>0</v>
      </c>
      <c r="Q269" s="23">
        <v>0</v>
      </c>
      <c r="R269" s="24">
        <v>12</v>
      </c>
      <c r="S269" s="23">
        <v>4.4</v>
      </c>
      <c r="T269" s="24">
        <v>0</v>
      </c>
      <c r="U269" s="25">
        <v>107690</v>
      </c>
      <c r="V269" s="26">
        <v>27.9</v>
      </c>
      <c r="W269" s="26">
        <v>246.3</v>
      </c>
      <c r="X269" s="27">
        <v>274.2</v>
      </c>
      <c r="Y269" s="28" t="s">
        <v>354</v>
      </c>
      <c r="Z269" s="6"/>
      <c r="AA269" s="29">
        <v>1059235</v>
      </c>
      <c r="AB269" s="30">
        <v>1121429</v>
      </c>
      <c r="AC269" s="29">
        <v>1059235</v>
      </c>
      <c r="AD269" s="31">
        <v>0</v>
      </c>
      <c r="AE269" s="29">
        <v>1059235</v>
      </c>
      <c r="AF269" s="32">
        <v>0.25</v>
      </c>
      <c r="AG269" s="29">
        <v>264809</v>
      </c>
      <c r="AH269" s="30">
        <v>280357</v>
      </c>
      <c r="AI269" s="29">
        <v>264809</v>
      </c>
      <c r="AJ269" s="33">
        <f t="shared" si="4"/>
        <v>0.25</v>
      </c>
      <c r="AK269" s="34"/>
      <c r="AL269" s="35"/>
      <c r="AN269" s="36"/>
    </row>
    <row r="270" spans="1:40" ht="13.5">
      <c r="A270" s="21">
        <v>469</v>
      </c>
      <c r="B270" s="2" t="s">
        <v>270</v>
      </c>
      <c r="C270" s="22">
        <v>1869.6</v>
      </c>
      <c r="D270" s="22">
        <v>1992.4</v>
      </c>
      <c r="E270" s="22">
        <v>2018.5</v>
      </c>
      <c r="F270" s="23">
        <v>2018.5</v>
      </c>
      <c r="G270" s="22">
        <v>0</v>
      </c>
      <c r="H270" s="23">
        <v>2018.5</v>
      </c>
      <c r="I270" s="23">
        <v>127.6</v>
      </c>
      <c r="J270" s="24">
        <v>406.4</v>
      </c>
      <c r="K270" s="23">
        <v>33.9</v>
      </c>
      <c r="L270" s="24">
        <v>0</v>
      </c>
      <c r="M270" s="23">
        <v>0</v>
      </c>
      <c r="N270" s="24">
        <v>103</v>
      </c>
      <c r="O270" s="23">
        <v>10.3</v>
      </c>
      <c r="P270" s="24">
        <v>0</v>
      </c>
      <c r="Q270" s="23">
        <v>0</v>
      </c>
      <c r="R270" s="24">
        <v>487</v>
      </c>
      <c r="S270" s="23">
        <v>58.8</v>
      </c>
      <c r="T270" s="24">
        <v>0</v>
      </c>
      <c r="U270" s="25">
        <v>774283</v>
      </c>
      <c r="V270" s="26">
        <v>200.4</v>
      </c>
      <c r="W270" s="26">
        <v>2249.1</v>
      </c>
      <c r="X270" s="27">
        <v>2449.5</v>
      </c>
      <c r="Y270" s="28" t="s">
        <v>354</v>
      </c>
      <c r="Z270" s="6"/>
      <c r="AA270" s="29">
        <v>9462419</v>
      </c>
      <c r="AB270" s="30">
        <v>9750212</v>
      </c>
      <c r="AC270" s="29">
        <v>9462419</v>
      </c>
      <c r="AD270" s="31">
        <v>0</v>
      </c>
      <c r="AE270" s="29">
        <v>9462419</v>
      </c>
      <c r="AF270" s="32">
        <v>0.25</v>
      </c>
      <c r="AG270" s="29">
        <v>2365605</v>
      </c>
      <c r="AH270" s="30">
        <v>2437553</v>
      </c>
      <c r="AI270" s="29">
        <v>2365605</v>
      </c>
      <c r="AJ270" s="33">
        <f t="shared" si="4"/>
        <v>0.25</v>
      </c>
      <c r="AK270" s="34"/>
      <c r="AL270" s="35"/>
      <c r="AN270" s="36"/>
    </row>
    <row r="271" spans="1:40" ht="13.5">
      <c r="A271" s="21">
        <v>470</v>
      </c>
      <c r="B271" s="2" t="s">
        <v>271</v>
      </c>
      <c r="C271" s="22">
        <v>2845</v>
      </c>
      <c r="D271" s="22">
        <v>2848</v>
      </c>
      <c r="E271" s="22">
        <v>2797.1</v>
      </c>
      <c r="F271" s="23">
        <v>2848</v>
      </c>
      <c r="G271" s="22">
        <v>39</v>
      </c>
      <c r="H271" s="23">
        <v>2887</v>
      </c>
      <c r="I271" s="23">
        <v>182.5</v>
      </c>
      <c r="J271" s="24">
        <v>939.3</v>
      </c>
      <c r="K271" s="23">
        <v>78.3</v>
      </c>
      <c r="L271" s="24">
        <v>476.2</v>
      </c>
      <c r="M271" s="23">
        <v>15.9</v>
      </c>
      <c r="N271" s="24">
        <v>1327</v>
      </c>
      <c r="O271" s="23">
        <v>132.7</v>
      </c>
      <c r="P271" s="24">
        <v>0</v>
      </c>
      <c r="Q271" s="23">
        <v>0</v>
      </c>
      <c r="R271" s="24">
        <v>918</v>
      </c>
      <c r="S271" s="23">
        <v>131.2</v>
      </c>
      <c r="T271" s="24">
        <v>0</v>
      </c>
      <c r="U271" s="25">
        <v>1545045</v>
      </c>
      <c r="V271" s="26">
        <v>400</v>
      </c>
      <c r="W271" s="26">
        <v>3427.6</v>
      </c>
      <c r="X271" s="27">
        <v>3827.6</v>
      </c>
      <c r="Y271" s="28" t="s">
        <v>354</v>
      </c>
      <c r="Z271" s="6"/>
      <c r="AA271" s="29">
        <v>14786019</v>
      </c>
      <c r="AB271" s="30">
        <v>15088105</v>
      </c>
      <c r="AC271" s="29">
        <v>14786019</v>
      </c>
      <c r="AD271" s="31">
        <v>-11264</v>
      </c>
      <c r="AE271" s="29">
        <v>14774755</v>
      </c>
      <c r="AF271" s="32">
        <v>0.25</v>
      </c>
      <c r="AG271" s="29">
        <v>3696505</v>
      </c>
      <c r="AH271" s="30">
        <v>3350000</v>
      </c>
      <c r="AI271" s="29">
        <v>3350000</v>
      </c>
      <c r="AJ271" s="33">
        <f t="shared" si="4"/>
        <v>0.2267</v>
      </c>
      <c r="AK271" s="34"/>
      <c r="AL271" s="35"/>
      <c r="AN271" s="36"/>
    </row>
    <row r="272" spans="1:40" ht="13.5">
      <c r="A272" s="21">
        <v>471</v>
      </c>
      <c r="B272" s="2" t="s">
        <v>272</v>
      </c>
      <c r="C272" s="22">
        <v>192</v>
      </c>
      <c r="D272" s="22">
        <v>190</v>
      </c>
      <c r="E272" s="22">
        <v>208.8</v>
      </c>
      <c r="F272" s="23">
        <v>208.8</v>
      </c>
      <c r="G272" s="22">
        <v>0</v>
      </c>
      <c r="H272" s="23">
        <v>208.8</v>
      </c>
      <c r="I272" s="23">
        <v>174.3</v>
      </c>
      <c r="J272" s="24">
        <v>2.8</v>
      </c>
      <c r="K272" s="23">
        <v>0.2</v>
      </c>
      <c r="L272" s="24">
        <v>0</v>
      </c>
      <c r="M272" s="23">
        <v>0</v>
      </c>
      <c r="N272" s="24">
        <v>65</v>
      </c>
      <c r="O272" s="23">
        <v>6.5</v>
      </c>
      <c r="P272" s="24">
        <v>0</v>
      </c>
      <c r="Q272" s="23">
        <v>0</v>
      </c>
      <c r="R272" s="24">
        <v>59</v>
      </c>
      <c r="S272" s="23">
        <v>15.5</v>
      </c>
      <c r="T272" s="24">
        <v>0</v>
      </c>
      <c r="U272" s="25">
        <v>107618</v>
      </c>
      <c r="V272" s="26">
        <v>27.9</v>
      </c>
      <c r="W272" s="26">
        <v>405.3</v>
      </c>
      <c r="X272" s="27">
        <v>433.2</v>
      </c>
      <c r="Y272" s="28" t="s">
        <v>354</v>
      </c>
      <c r="Z272" s="6" t="s">
        <v>355</v>
      </c>
      <c r="AA272" s="29">
        <v>1673452</v>
      </c>
      <c r="AB272" s="30">
        <v>1673452</v>
      </c>
      <c r="AC272" s="29">
        <v>1673452</v>
      </c>
      <c r="AD272" s="31">
        <v>0</v>
      </c>
      <c r="AE272" s="29">
        <v>1673452</v>
      </c>
      <c r="AF272" s="32">
        <v>0.2109</v>
      </c>
      <c r="AG272" s="29">
        <v>352931</v>
      </c>
      <c r="AH272" s="40">
        <v>62500</v>
      </c>
      <c r="AI272" s="29">
        <v>62500</v>
      </c>
      <c r="AJ272" s="33">
        <f t="shared" si="4"/>
        <v>0.0373</v>
      </c>
      <c r="AK272" s="34"/>
      <c r="AL272" s="35"/>
      <c r="AN272" s="36"/>
    </row>
    <row r="273" spans="1:40" ht="13.5">
      <c r="A273" s="21">
        <v>473</v>
      </c>
      <c r="B273" s="2" t="s">
        <v>273</v>
      </c>
      <c r="C273" s="22">
        <v>1077.8</v>
      </c>
      <c r="D273" s="22">
        <v>1016.1</v>
      </c>
      <c r="E273" s="22">
        <v>1002.2</v>
      </c>
      <c r="F273" s="23">
        <v>1032</v>
      </c>
      <c r="G273" s="22">
        <v>0</v>
      </c>
      <c r="H273" s="23">
        <v>1032</v>
      </c>
      <c r="I273" s="23">
        <v>323.6</v>
      </c>
      <c r="J273" s="24">
        <v>429.9</v>
      </c>
      <c r="K273" s="23">
        <v>35.8</v>
      </c>
      <c r="L273" s="24">
        <v>0</v>
      </c>
      <c r="M273" s="23">
        <v>0</v>
      </c>
      <c r="N273" s="24">
        <v>218</v>
      </c>
      <c r="O273" s="23">
        <v>21.8</v>
      </c>
      <c r="P273" s="24">
        <v>0</v>
      </c>
      <c r="Q273" s="23">
        <v>0</v>
      </c>
      <c r="R273" s="24">
        <v>514.7</v>
      </c>
      <c r="S273" s="23">
        <v>103.8</v>
      </c>
      <c r="T273" s="24">
        <v>0</v>
      </c>
      <c r="U273" s="25">
        <v>415679</v>
      </c>
      <c r="V273" s="26">
        <v>107.6</v>
      </c>
      <c r="W273" s="26">
        <v>1517</v>
      </c>
      <c r="X273" s="27">
        <v>1624.6</v>
      </c>
      <c r="Y273" s="28" t="s">
        <v>354</v>
      </c>
      <c r="Z273" s="6" t="s">
        <v>355</v>
      </c>
      <c r="AA273" s="29">
        <v>6275830</v>
      </c>
      <c r="AB273" s="30">
        <v>6321413</v>
      </c>
      <c r="AC273" s="29">
        <v>6275830</v>
      </c>
      <c r="AD273" s="31">
        <v>0</v>
      </c>
      <c r="AE273" s="29">
        <v>6275830</v>
      </c>
      <c r="AF273" s="32">
        <v>0.1935</v>
      </c>
      <c r="AG273" s="29">
        <v>1214373</v>
      </c>
      <c r="AH273" s="30">
        <v>1160000</v>
      </c>
      <c r="AI273" s="29">
        <v>1160000</v>
      </c>
      <c r="AJ273" s="33">
        <f t="shared" si="4"/>
        <v>0.1848</v>
      </c>
      <c r="AK273" s="34"/>
      <c r="AL273" s="35"/>
      <c r="AM273" s="23"/>
      <c r="AN273" s="36"/>
    </row>
    <row r="274" spans="1:40" ht="13.5">
      <c r="A274" s="21">
        <v>474</v>
      </c>
      <c r="B274" s="2" t="s">
        <v>274</v>
      </c>
      <c r="C274" s="22">
        <v>179</v>
      </c>
      <c r="D274" s="22">
        <v>171.1</v>
      </c>
      <c r="E274" s="22">
        <v>172</v>
      </c>
      <c r="F274" s="23">
        <v>174</v>
      </c>
      <c r="G274" s="22">
        <v>0</v>
      </c>
      <c r="H274" s="23">
        <v>174</v>
      </c>
      <c r="I274" s="23">
        <v>162.3</v>
      </c>
      <c r="J274" s="24">
        <v>0</v>
      </c>
      <c r="K274" s="23">
        <v>0</v>
      </c>
      <c r="L274" s="24">
        <v>0</v>
      </c>
      <c r="M274" s="23">
        <v>0</v>
      </c>
      <c r="N274" s="24">
        <v>51</v>
      </c>
      <c r="O274" s="23">
        <v>5.1</v>
      </c>
      <c r="P274" s="24">
        <v>0</v>
      </c>
      <c r="Q274" s="23">
        <v>0</v>
      </c>
      <c r="R274" s="24">
        <v>39</v>
      </c>
      <c r="S274" s="23">
        <v>11.4</v>
      </c>
      <c r="T274" s="24">
        <v>0</v>
      </c>
      <c r="U274" s="25">
        <v>96273</v>
      </c>
      <c r="V274" s="26">
        <v>24.9</v>
      </c>
      <c r="W274" s="26">
        <v>352.8</v>
      </c>
      <c r="X274" s="27">
        <v>377.7</v>
      </c>
      <c r="Y274" s="28" t="s">
        <v>354</v>
      </c>
      <c r="Z274" s="6"/>
      <c r="AA274" s="29">
        <v>1459055</v>
      </c>
      <c r="AB274" s="30">
        <v>1573786</v>
      </c>
      <c r="AC274" s="29">
        <v>1459055</v>
      </c>
      <c r="AD274" s="31">
        <v>0</v>
      </c>
      <c r="AE274" s="29">
        <v>1459055</v>
      </c>
      <c r="AF274" s="32">
        <v>0.25</v>
      </c>
      <c r="AG274" s="29">
        <v>364764</v>
      </c>
      <c r="AH274" s="30">
        <v>315000</v>
      </c>
      <c r="AI274" s="29">
        <v>315000</v>
      </c>
      <c r="AJ274" s="33">
        <f t="shared" si="4"/>
        <v>0.2159</v>
      </c>
      <c r="AK274" s="34"/>
      <c r="AL274" s="35"/>
      <c r="AN274" s="36"/>
    </row>
    <row r="275" spans="1:40" ht="13.5">
      <c r="A275" s="21">
        <v>475</v>
      </c>
      <c r="B275" s="2" t="s">
        <v>275</v>
      </c>
      <c r="C275" s="22">
        <v>6012.5</v>
      </c>
      <c r="D275" s="22">
        <v>6085.4</v>
      </c>
      <c r="E275" s="22">
        <v>6011.9</v>
      </c>
      <c r="F275" s="23">
        <v>6085.4</v>
      </c>
      <c r="G275" s="22">
        <v>0</v>
      </c>
      <c r="H275" s="23">
        <v>6085.4</v>
      </c>
      <c r="I275" s="23">
        <v>384.7</v>
      </c>
      <c r="J275" s="24">
        <v>468.9</v>
      </c>
      <c r="K275" s="23">
        <v>39.1</v>
      </c>
      <c r="L275" s="24">
        <v>927.1</v>
      </c>
      <c r="M275" s="23">
        <v>30.9</v>
      </c>
      <c r="N275" s="24">
        <v>2245</v>
      </c>
      <c r="O275" s="23">
        <v>224.5</v>
      </c>
      <c r="P275" s="24">
        <v>0</v>
      </c>
      <c r="Q275" s="23">
        <v>0</v>
      </c>
      <c r="R275" s="24">
        <v>1189</v>
      </c>
      <c r="S275" s="23">
        <v>170.3</v>
      </c>
      <c r="T275" s="24">
        <v>0</v>
      </c>
      <c r="U275" s="25">
        <v>3709938</v>
      </c>
      <c r="V275" s="26">
        <v>960.4</v>
      </c>
      <c r="W275" s="26">
        <v>6934.9</v>
      </c>
      <c r="X275" s="27">
        <v>7895.3</v>
      </c>
      <c r="Y275" s="28" t="s">
        <v>354</v>
      </c>
      <c r="Z275" s="6"/>
      <c r="AA275" s="29">
        <v>30499544</v>
      </c>
      <c r="AB275" s="30">
        <v>30878504</v>
      </c>
      <c r="AC275" s="29">
        <v>30499544</v>
      </c>
      <c r="AD275" s="31">
        <v>0</v>
      </c>
      <c r="AE275" s="29">
        <v>30499544</v>
      </c>
      <c r="AF275" s="32">
        <v>0.25</v>
      </c>
      <c r="AG275" s="29">
        <v>7624886</v>
      </c>
      <c r="AH275" s="30">
        <v>7410000</v>
      </c>
      <c r="AI275" s="29">
        <v>7410000</v>
      </c>
      <c r="AJ275" s="33">
        <f t="shared" si="4"/>
        <v>0.243</v>
      </c>
      <c r="AK275" s="34"/>
      <c r="AL275" s="35"/>
      <c r="AM275" s="23"/>
      <c r="AN275" s="36"/>
    </row>
    <row r="276" spans="1:40" ht="13.5">
      <c r="A276" s="21">
        <v>476</v>
      </c>
      <c r="B276" s="2" t="s">
        <v>276</v>
      </c>
      <c r="C276" s="22">
        <v>115</v>
      </c>
      <c r="D276" s="22">
        <v>122</v>
      </c>
      <c r="E276" s="22">
        <v>124</v>
      </c>
      <c r="F276" s="23">
        <v>124</v>
      </c>
      <c r="G276" s="22">
        <v>3</v>
      </c>
      <c r="H276" s="23">
        <v>127</v>
      </c>
      <c r="I276" s="23">
        <v>135.3</v>
      </c>
      <c r="J276" s="24">
        <v>0</v>
      </c>
      <c r="K276" s="23">
        <v>0</v>
      </c>
      <c r="L276" s="24">
        <v>208</v>
      </c>
      <c r="M276" s="23">
        <v>6.9</v>
      </c>
      <c r="N276" s="24">
        <v>57</v>
      </c>
      <c r="O276" s="23">
        <v>5.7</v>
      </c>
      <c r="P276" s="24">
        <v>0</v>
      </c>
      <c r="Q276" s="23">
        <v>0</v>
      </c>
      <c r="R276" s="24">
        <v>68</v>
      </c>
      <c r="S276" s="23">
        <v>17.1</v>
      </c>
      <c r="T276" s="24">
        <v>0</v>
      </c>
      <c r="U276" s="25">
        <v>62725</v>
      </c>
      <c r="V276" s="26">
        <v>16.2</v>
      </c>
      <c r="W276" s="26">
        <v>292</v>
      </c>
      <c r="X276" s="27">
        <v>308.2</v>
      </c>
      <c r="Y276" s="28" t="s">
        <v>354</v>
      </c>
      <c r="Z276" s="6"/>
      <c r="AA276" s="29">
        <v>1190577</v>
      </c>
      <c r="AB276" s="30">
        <v>1211437</v>
      </c>
      <c r="AC276" s="29">
        <v>1190577</v>
      </c>
      <c r="AD276" s="31">
        <v>-690</v>
      </c>
      <c r="AE276" s="29">
        <v>1189887</v>
      </c>
      <c r="AF276" s="32">
        <v>0.25</v>
      </c>
      <c r="AG276" s="29">
        <v>297644</v>
      </c>
      <c r="AH276" s="30">
        <v>290000</v>
      </c>
      <c r="AI276" s="29">
        <v>290000</v>
      </c>
      <c r="AJ276" s="33">
        <f t="shared" si="4"/>
        <v>0.2437</v>
      </c>
      <c r="AK276" s="34"/>
      <c r="AL276" s="35"/>
      <c r="AN276" s="36"/>
    </row>
    <row r="277" spans="1:40" ht="13.5">
      <c r="A277" s="21">
        <v>477</v>
      </c>
      <c r="B277" s="2" t="s">
        <v>277</v>
      </c>
      <c r="C277" s="22">
        <v>268.1</v>
      </c>
      <c r="D277" s="22">
        <v>247</v>
      </c>
      <c r="E277" s="22">
        <v>256</v>
      </c>
      <c r="F277" s="23">
        <v>257</v>
      </c>
      <c r="G277" s="22">
        <v>2.5</v>
      </c>
      <c r="H277" s="23">
        <v>259.5</v>
      </c>
      <c r="I277" s="23">
        <v>179.6</v>
      </c>
      <c r="J277" s="24">
        <v>0</v>
      </c>
      <c r="K277" s="23">
        <v>0</v>
      </c>
      <c r="L277" s="24">
        <v>280.2</v>
      </c>
      <c r="M277" s="23">
        <v>9.3</v>
      </c>
      <c r="N277" s="24">
        <v>77</v>
      </c>
      <c r="O277" s="23">
        <v>7.7</v>
      </c>
      <c r="P277" s="24">
        <v>0</v>
      </c>
      <c r="Q277" s="23">
        <v>0</v>
      </c>
      <c r="R277" s="24">
        <v>103</v>
      </c>
      <c r="S277" s="23">
        <v>25.1</v>
      </c>
      <c r="T277" s="24">
        <v>0</v>
      </c>
      <c r="U277" s="25">
        <v>141657</v>
      </c>
      <c r="V277" s="26">
        <v>36.7</v>
      </c>
      <c r="W277" s="26">
        <v>481.2</v>
      </c>
      <c r="X277" s="27">
        <v>517.9</v>
      </c>
      <c r="Y277" s="28" t="s">
        <v>354</v>
      </c>
      <c r="Z277" s="6" t="s">
        <v>355</v>
      </c>
      <c r="AA277" s="29">
        <v>2000648</v>
      </c>
      <c r="AB277" s="30">
        <v>2001807</v>
      </c>
      <c r="AC277" s="29">
        <v>2000648</v>
      </c>
      <c r="AD277" s="31">
        <v>0</v>
      </c>
      <c r="AE277" s="29">
        <v>2000648</v>
      </c>
      <c r="AF277" s="32">
        <v>0.16</v>
      </c>
      <c r="AG277" s="29">
        <v>320104</v>
      </c>
      <c r="AH277" s="40">
        <v>0</v>
      </c>
      <c r="AI277" s="29">
        <v>0</v>
      </c>
      <c r="AJ277" s="33">
        <f t="shared" si="4"/>
        <v>0</v>
      </c>
      <c r="AK277" s="34"/>
      <c r="AL277" s="35"/>
      <c r="AN277" s="36"/>
    </row>
    <row r="278" spans="1:40" ht="13.5">
      <c r="A278" s="21">
        <v>479</v>
      </c>
      <c r="B278" s="2" t="s">
        <v>278</v>
      </c>
      <c r="C278" s="22">
        <v>245</v>
      </c>
      <c r="D278" s="22">
        <v>247.5</v>
      </c>
      <c r="E278" s="22">
        <v>241.5</v>
      </c>
      <c r="F278" s="23">
        <v>247.5</v>
      </c>
      <c r="G278" s="22">
        <v>0</v>
      </c>
      <c r="H278" s="23">
        <v>247.5</v>
      </c>
      <c r="I278" s="23">
        <v>179.7</v>
      </c>
      <c r="J278" s="24">
        <v>87</v>
      </c>
      <c r="K278" s="23">
        <v>7.3</v>
      </c>
      <c r="L278" s="24">
        <v>0</v>
      </c>
      <c r="M278" s="23">
        <v>0</v>
      </c>
      <c r="N278" s="24">
        <v>72</v>
      </c>
      <c r="O278" s="23">
        <v>7.2</v>
      </c>
      <c r="P278" s="24">
        <v>0</v>
      </c>
      <c r="Q278" s="23">
        <v>0</v>
      </c>
      <c r="R278" s="24">
        <v>167</v>
      </c>
      <c r="S278" s="23">
        <v>33.7</v>
      </c>
      <c r="T278" s="24">
        <v>0</v>
      </c>
      <c r="U278" s="25">
        <v>176848</v>
      </c>
      <c r="V278" s="26">
        <v>45.8</v>
      </c>
      <c r="W278" s="26">
        <v>475.4</v>
      </c>
      <c r="X278" s="27">
        <v>521.2</v>
      </c>
      <c r="Y278" s="28" t="s">
        <v>354</v>
      </c>
      <c r="Z278" s="6"/>
      <c r="AA278" s="29">
        <v>2013396</v>
      </c>
      <c r="AB278" s="30">
        <v>2164053</v>
      </c>
      <c r="AC278" s="29">
        <v>2013396</v>
      </c>
      <c r="AD278" s="31">
        <v>0</v>
      </c>
      <c r="AE278" s="29">
        <v>2013396</v>
      </c>
      <c r="AF278" s="32">
        <v>0.25</v>
      </c>
      <c r="AG278" s="29">
        <v>503349</v>
      </c>
      <c r="AH278" s="30">
        <v>142800</v>
      </c>
      <c r="AI278" s="29">
        <v>142800</v>
      </c>
      <c r="AJ278" s="33">
        <f t="shared" si="4"/>
        <v>0.0709</v>
      </c>
      <c r="AK278" s="34"/>
      <c r="AL278" s="35"/>
      <c r="AN278" s="36"/>
    </row>
    <row r="279" spans="1:40" ht="13.5">
      <c r="A279" s="21">
        <v>480</v>
      </c>
      <c r="B279" s="2" t="s">
        <v>279</v>
      </c>
      <c r="C279" s="22">
        <v>4135.8</v>
      </c>
      <c r="D279" s="22">
        <v>4176.3</v>
      </c>
      <c r="E279" s="22">
        <v>4203.4</v>
      </c>
      <c r="F279" s="23">
        <v>4203.4</v>
      </c>
      <c r="G279" s="22">
        <v>34.5</v>
      </c>
      <c r="H279" s="23">
        <v>4237.9</v>
      </c>
      <c r="I279" s="23">
        <v>267.9</v>
      </c>
      <c r="J279" s="24">
        <v>599.8</v>
      </c>
      <c r="K279" s="23">
        <v>50</v>
      </c>
      <c r="L279" s="24">
        <v>4415.9</v>
      </c>
      <c r="M279" s="23">
        <v>147.2</v>
      </c>
      <c r="N279" s="24">
        <v>2307</v>
      </c>
      <c r="O279" s="23">
        <v>230.7</v>
      </c>
      <c r="P279" s="24">
        <v>0</v>
      </c>
      <c r="Q279" s="23">
        <v>0</v>
      </c>
      <c r="R279" s="24">
        <v>356</v>
      </c>
      <c r="S279" s="23">
        <v>62.8</v>
      </c>
      <c r="T279" s="24">
        <v>0</v>
      </c>
      <c r="U279" s="25">
        <v>1121378</v>
      </c>
      <c r="V279" s="26">
        <v>290.3</v>
      </c>
      <c r="W279" s="26">
        <v>4996.5</v>
      </c>
      <c r="X279" s="27">
        <v>5286.8</v>
      </c>
      <c r="Y279" s="28" t="s">
        <v>354</v>
      </c>
      <c r="Z279" s="6" t="s">
        <v>355</v>
      </c>
      <c r="AA279" s="29">
        <v>20422908</v>
      </c>
      <c r="AB279" s="30">
        <v>20437202</v>
      </c>
      <c r="AC279" s="29">
        <v>20422908</v>
      </c>
      <c r="AD279" s="31">
        <v>0</v>
      </c>
      <c r="AE279" s="29">
        <v>20422908</v>
      </c>
      <c r="AF279" s="32">
        <v>0.25</v>
      </c>
      <c r="AG279" s="29">
        <v>5105727</v>
      </c>
      <c r="AH279" s="40">
        <v>3900000</v>
      </c>
      <c r="AI279" s="29">
        <v>3900000</v>
      </c>
      <c r="AJ279" s="33">
        <f t="shared" si="4"/>
        <v>0.191</v>
      </c>
      <c r="AK279" s="34"/>
      <c r="AL279" s="35"/>
      <c r="AN279" s="36"/>
    </row>
    <row r="280" spans="1:40" ht="13.5">
      <c r="A280" s="21">
        <v>481</v>
      </c>
      <c r="B280" s="2" t="s">
        <v>280</v>
      </c>
      <c r="C280" s="22">
        <v>419</v>
      </c>
      <c r="D280" s="22">
        <v>435.2</v>
      </c>
      <c r="E280" s="22">
        <v>419.5</v>
      </c>
      <c r="F280" s="23">
        <v>435.2</v>
      </c>
      <c r="G280" s="22">
        <v>0</v>
      </c>
      <c r="H280" s="23">
        <v>435.2</v>
      </c>
      <c r="I280" s="23">
        <v>230.3</v>
      </c>
      <c r="J280" s="24">
        <v>209.4</v>
      </c>
      <c r="K280" s="23">
        <v>17.5</v>
      </c>
      <c r="L280" s="24">
        <v>0</v>
      </c>
      <c r="M280" s="23">
        <v>0</v>
      </c>
      <c r="N280" s="24">
        <v>114</v>
      </c>
      <c r="O280" s="23">
        <v>11.4</v>
      </c>
      <c r="P280" s="24">
        <v>0</v>
      </c>
      <c r="Q280" s="23">
        <v>0</v>
      </c>
      <c r="R280" s="24">
        <v>178</v>
      </c>
      <c r="S280" s="23">
        <v>39.7</v>
      </c>
      <c r="T280" s="24">
        <v>0</v>
      </c>
      <c r="U280" s="25">
        <v>197970</v>
      </c>
      <c r="V280" s="26">
        <v>51.2</v>
      </c>
      <c r="W280" s="26">
        <v>734.1</v>
      </c>
      <c r="X280" s="27">
        <v>785.3</v>
      </c>
      <c r="Y280" s="28" t="s">
        <v>354</v>
      </c>
      <c r="Z280" s="6"/>
      <c r="AA280" s="29">
        <v>3033614</v>
      </c>
      <c r="AB280" s="30">
        <v>3078038</v>
      </c>
      <c r="AC280" s="29">
        <v>3033614</v>
      </c>
      <c r="AD280" s="31">
        <v>0</v>
      </c>
      <c r="AE280" s="29">
        <v>3033614</v>
      </c>
      <c r="AF280" s="32">
        <v>0.2066</v>
      </c>
      <c r="AG280" s="29">
        <v>626745</v>
      </c>
      <c r="AH280" s="40">
        <v>397819</v>
      </c>
      <c r="AI280" s="29">
        <v>397819</v>
      </c>
      <c r="AJ280" s="33">
        <f t="shared" si="4"/>
        <v>0.1311</v>
      </c>
      <c r="AK280" s="34"/>
      <c r="AL280" s="35"/>
      <c r="AM280" s="23"/>
      <c r="AN280" s="36"/>
    </row>
    <row r="281" spans="1:40" ht="13.5">
      <c r="A281" s="21">
        <v>482</v>
      </c>
      <c r="B281" s="2" t="s">
        <v>281</v>
      </c>
      <c r="C281" s="22">
        <v>275.7</v>
      </c>
      <c r="D281" s="22">
        <v>260.6</v>
      </c>
      <c r="E281" s="22">
        <v>250.6</v>
      </c>
      <c r="F281" s="23">
        <v>262.3</v>
      </c>
      <c r="G281" s="22">
        <v>0</v>
      </c>
      <c r="H281" s="23">
        <v>262.3</v>
      </c>
      <c r="I281" s="23">
        <v>179.5</v>
      </c>
      <c r="J281" s="24">
        <v>10.5</v>
      </c>
      <c r="K281" s="23">
        <v>0.9</v>
      </c>
      <c r="L281" s="24">
        <v>0</v>
      </c>
      <c r="M281" s="23">
        <v>0</v>
      </c>
      <c r="N281" s="24">
        <v>67</v>
      </c>
      <c r="O281" s="23">
        <v>6.7</v>
      </c>
      <c r="P281" s="24">
        <v>0</v>
      </c>
      <c r="Q281" s="23">
        <v>0</v>
      </c>
      <c r="R281" s="24">
        <v>61</v>
      </c>
      <c r="S281" s="23">
        <v>19.6</v>
      </c>
      <c r="T281" s="24">
        <v>0</v>
      </c>
      <c r="U281" s="25">
        <v>130894</v>
      </c>
      <c r="V281" s="26">
        <v>33.9</v>
      </c>
      <c r="W281" s="26">
        <v>469</v>
      </c>
      <c r="X281" s="27">
        <v>502.9</v>
      </c>
      <c r="Y281" s="28" t="s">
        <v>354</v>
      </c>
      <c r="Z281" s="6" t="s">
        <v>355</v>
      </c>
      <c r="AA281" s="29">
        <v>1942703</v>
      </c>
      <c r="AB281" s="30">
        <v>1951974</v>
      </c>
      <c r="AC281" s="29">
        <v>1942703</v>
      </c>
      <c r="AD281" s="31">
        <v>0</v>
      </c>
      <c r="AE281" s="29">
        <v>1942703</v>
      </c>
      <c r="AF281" s="32">
        <v>0.2067</v>
      </c>
      <c r="AG281" s="29">
        <v>401557</v>
      </c>
      <c r="AH281" s="30">
        <v>310000</v>
      </c>
      <c r="AI281" s="29">
        <v>310000</v>
      </c>
      <c r="AJ281" s="33">
        <f t="shared" si="4"/>
        <v>0.1596</v>
      </c>
      <c r="AK281" s="34"/>
      <c r="AL281" s="35"/>
      <c r="AN281" s="36"/>
    </row>
    <row r="282" spans="1:40" ht="13.5">
      <c r="A282" s="21">
        <v>483</v>
      </c>
      <c r="B282" s="2" t="s">
        <v>282</v>
      </c>
      <c r="C282" s="22">
        <v>721</v>
      </c>
      <c r="D282" s="22">
        <v>736.1</v>
      </c>
      <c r="E282" s="22">
        <v>712</v>
      </c>
      <c r="F282" s="23">
        <v>736.1</v>
      </c>
      <c r="G282" s="22">
        <v>20.5</v>
      </c>
      <c r="H282" s="23">
        <v>756.6</v>
      </c>
      <c r="I282" s="23">
        <v>312.5</v>
      </c>
      <c r="J282" s="24">
        <v>46.6</v>
      </c>
      <c r="K282" s="23">
        <v>3.9</v>
      </c>
      <c r="L282" s="24">
        <v>967.3</v>
      </c>
      <c r="M282" s="23">
        <v>32.2</v>
      </c>
      <c r="N282" s="24">
        <v>371</v>
      </c>
      <c r="O282" s="23">
        <v>37.1</v>
      </c>
      <c r="P282" s="24">
        <v>0</v>
      </c>
      <c r="Q282" s="23">
        <v>0</v>
      </c>
      <c r="R282" s="24">
        <v>522</v>
      </c>
      <c r="S282" s="23">
        <v>104.8</v>
      </c>
      <c r="T282" s="24">
        <v>0</v>
      </c>
      <c r="U282" s="25">
        <v>380985</v>
      </c>
      <c r="V282" s="26">
        <v>98.6</v>
      </c>
      <c r="W282" s="26">
        <v>1247.1</v>
      </c>
      <c r="X282" s="27">
        <v>1345.7</v>
      </c>
      <c r="Y282" s="28" t="s">
        <v>354</v>
      </c>
      <c r="Z282" s="6" t="s">
        <v>355</v>
      </c>
      <c r="AA282" s="29">
        <v>5198439</v>
      </c>
      <c r="AB282" s="30">
        <v>5199598</v>
      </c>
      <c r="AC282" s="29">
        <v>5198439</v>
      </c>
      <c r="AD282" s="31">
        <v>0</v>
      </c>
      <c r="AE282" s="29">
        <v>5198439</v>
      </c>
      <c r="AF282" s="32">
        <v>0.1524</v>
      </c>
      <c r="AG282" s="29">
        <v>792242</v>
      </c>
      <c r="AH282" s="40">
        <v>100000</v>
      </c>
      <c r="AI282" s="29">
        <v>100000</v>
      </c>
      <c r="AJ282" s="33">
        <f t="shared" si="4"/>
        <v>0.0192</v>
      </c>
      <c r="AK282" s="34"/>
      <c r="AL282" s="35"/>
      <c r="AN282" s="36"/>
    </row>
    <row r="283" spans="1:40" ht="13.5">
      <c r="A283" s="21">
        <v>484</v>
      </c>
      <c r="B283" s="2" t="s">
        <v>283</v>
      </c>
      <c r="C283" s="22">
        <v>834</v>
      </c>
      <c r="D283" s="22">
        <v>785</v>
      </c>
      <c r="E283" s="22">
        <v>727</v>
      </c>
      <c r="F283" s="23">
        <v>785</v>
      </c>
      <c r="G283" s="22">
        <v>0</v>
      </c>
      <c r="H283" s="23">
        <v>785</v>
      </c>
      <c r="I283" s="23">
        <v>316.2</v>
      </c>
      <c r="J283" s="24">
        <v>102.6</v>
      </c>
      <c r="K283" s="23">
        <v>8.6</v>
      </c>
      <c r="L283" s="24">
        <v>0</v>
      </c>
      <c r="M283" s="23">
        <v>0</v>
      </c>
      <c r="N283" s="24">
        <v>281</v>
      </c>
      <c r="O283" s="23">
        <v>28.1</v>
      </c>
      <c r="P283" s="24">
        <v>0</v>
      </c>
      <c r="Q283" s="23">
        <v>0</v>
      </c>
      <c r="R283" s="24">
        <v>284</v>
      </c>
      <c r="S283" s="23">
        <v>60.9</v>
      </c>
      <c r="T283" s="24">
        <v>0</v>
      </c>
      <c r="U283" s="25">
        <v>409933</v>
      </c>
      <c r="V283" s="26">
        <v>106.1</v>
      </c>
      <c r="W283" s="26">
        <v>1198.8</v>
      </c>
      <c r="X283" s="27">
        <v>1304.9</v>
      </c>
      <c r="Y283" s="28" t="s">
        <v>354</v>
      </c>
      <c r="Z283" s="6"/>
      <c r="AA283" s="29">
        <v>5040829</v>
      </c>
      <c r="AB283" s="30">
        <v>5105341</v>
      </c>
      <c r="AC283" s="29">
        <v>5040829</v>
      </c>
      <c r="AD283" s="31">
        <v>0</v>
      </c>
      <c r="AE283" s="29">
        <v>5040829</v>
      </c>
      <c r="AF283" s="32">
        <v>0.1988</v>
      </c>
      <c r="AG283" s="29">
        <v>1002117</v>
      </c>
      <c r="AH283" s="30">
        <v>1014942</v>
      </c>
      <c r="AI283" s="29">
        <v>1002117</v>
      </c>
      <c r="AJ283" s="33">
        <f t="shared" si="4"/>
        <v>0.1988</v>
      </c>
      <c r="AK283" s="34"/>
      <c r="AL283" s="35"/>
      <c r="AN283" s="36"/>
    </row>
    <row r="284" spans="1:40" ht="13.5">
      <c r="A284" s="21">
        <v>486</v>
      </c>
      <c r="B284" s="2" t="s">
        <v>284</v>
      </c>
      <c r="C284" s="22">
        <v>335</v>
      </c>
      <c r="D284" s="22">
        <v>318.8</v>
      </c>
      <c r="E284" s="22">
        <v>350</v>
      </c>
      <c r="F284" s="23">
        <v>350</v>
      </c>
      <c r="G284" s="22">
        <v>0</v>
      </c>
      <c r="H284" s="23">
        <v>350</v>
      </c>
      <c r="I284" s="23">
        <v>196</v>
      </c>
      <c r="J284" s="24">
        <v>35.7</v>
      </c>
      <c r="K284" s="23">
        <v>3</v>
      </c>
      <c r="L284" s="24">
        <v>0</v>
      </c>
      <c r="M284" s="23">
        <v>0</v>
      </c>
      <c r="N284" s="24">
        <v>137</v>
      </c>
      <c r="O284" s="23">
        <v>13.7</v>
      </c>
      <c r="P284" s="24">
        <v>0</v>
      </c>
      <c r="Q284" s="23">
        <v>0</v>
      </c>
      <c r="R284" s="24">
        <v>0</v>
      </c>
      <c r="S284" s="23">
        <v>0</v>
      </c>
      <c r="T284" s="24">
        <v>0</v>
      </c>
      <c r="U284" s="25">
        <v>175227</v>
      </c>
      <c r="V284" s="26">
        <v>45.4</v>
      </c>
      <c r="W284" s="26">
        <v>562.7</v>
      </c>
      <c r="X284" s="27">
        <v>608.1</v>
      </c>
      <c r="Y284" s="28" t="s">
        <v>354</v>
      </c>
      <c r="Z284" s="6" t="s">
        <v>355</v>
      </c>
      <c r="AA284" s="29">
        <v>2349090</v>
      </c>
      <c r="AB284" s="30">
        <v>2351408</v>
      </c>
      <c r="AC284" s="29">
        <v>2349090</v>
      </c>
      <c r="AD284" s="31">
        <v>0</v>
      </c>
      <c r="AE284" s="29">
        <v>2349090</v>
      </c>
      <c r="AF284" s="32">
        <v>0.2077</v>
      </c>
      <c r="AG284" s="29">
        <v>487906</v>
      </c>
      <c r="AH284" s="40">
        <v>60500</v>
      </c>
      <c r="AI284" s="29">
        <v>60500</v>
      </c>
      <c r="AJ284" s="33">
        <f t="shared" si="4"/>
        <v>0.0258</v>
      </c>
      <c r="AK284" s="34"/>
      <c r="AL284" s="35"/>
      <c r="AN284" s="36"/>
    </row>
    <row r="285" spans="1:40" ht="13.5">
      <c r="A285" s="21">
        <v>487</v>
      </c>
      <c r="B285" s="2" t="s">
        <v>285</v>
      </c>
      <c r="C285" s="22">
        <v>498.6</v>
      </c>
      <c r="D285" s="22">
        <v>494.9</v>
      </c>
      <c r="E285" s="22">
        <v>504.7</v>
      </c>
      <c r="F285" s="23">
        <v>504.7</v>
      </c>
      <c r="G285" s="22">
        <v>0</v>
      </c>
      <c r="H285" s="23">
        <v>504.7</v>
      </c>
      <c r="I285" s="23">
        <v>254.4</v>
      </c>
      <c r="J285" s="24">
        <v>101.5</v>
      </c>
      <c r="K285" s="23">
        <v>8.5</v>
      </c>
      <c r="L285" s="24">
        <v>0</v>
      </c>
      <c r="M285" s="23">
        <v>0</v>
      </c>
      <c r="N285" s="24">
        <v>130</v>
      </c>
      <c r="O285" s="23">
        <v>13</v>
      </c>
      <c r="P285" s="24">
        <v>0</v>
      </c>
      <c r="Q285" s="23">
        <v>0</v>
      </c>
      <c r="R285" s="24">
        <v>57</v>
      </c>
      <c r="S285" s="23">
        <v>12.6</v>
      </c>
      <c r="T285" s="24">
        <v>0</v>
      </c>
      <c r="U285" s="25">
        <v>204512</v>
      </c>
      <c r="V285" s="26">
        <v>52.9</v>
      </c>
      <c r="W285" s="26">
        <v>793.2</v>
      </c>
      <c r="X285" s="27">
        <v>846.1</v>
      </c>
      <c r="Y285" s="28" t="s">
        <v>354</v>
      </c>
      <c r="Z285" s="6" t="s">
        <v>355</v>
      </c>
      <c r="AA285" s="29">
        <v>3268484</v>
      </c>
      <c r="AB285" s="30">
        <v>3289345</v>
      </c>
      <c r="AC285" s="29">
        <v>3268484</v>
      </c>
      <c r="AD285" s="31">
        <v>0</v>
      </c>
      <c r="AE285" s="29">
        <v>3268484</v>
      </c>
      <c r="AF285" s="32">
        <v>0.25</v>
      </c>
      <c r="AG285" s="29">
        <v>817121</v>
      </c>
      <c r="AH285" s="30">
        <v>542141</v>
      </c>
      <c r="AI285" s="29">
        <v>542141</v>
      </c>
      <c r="AJ285" s="33">
        <f t="shared" si="4"/>
        <v>0.1659</v>
      </c>
      <c r="AK285" s="34"/>
      <c r="AL285" s="35"/>
      <c r="AM285" s="23"/>
      <c r="AN285" s="36"/>
    </row>
    <row r="286" spans="1:40" ht="13.5">
      <c r="A286" s="21">
        <v>488</v>
      </c>
      <c r="B286" s="2" t="s">
        <v>286</v>
      </c>
      <c r="C286" s="22">
        <v>328.5</v>
      </c>
      <c r="D286" s="22">
        <v>329.2</v>
      </c>
      <c r="E286" s="22">
        <v>312.6</v>
      </c>
      <c r="F286" s="23">
        <v>329.2</v>
      </c>
      <c r="G286" s="22">
        <v>0</v>
      </c>
      <c r="H286" s="23">
        <v>329.2</v>
      </c>
      <c r="I286" s="23">
        <v>186.8</v>
      </c>
      <c r="J286" s="24">
        <v>81</v>
      </c>
      <c r="K286" s="23">
        <v>6.8</v>
      </c>
      <c r="L286" s="24">
        <v>0</v>
      </c>
      <c r="M286" s="23">
        <v>0</v>
      </c>
      <c r="N286" s="24">
        <v>57</v>
      </c>
      <c r="O286" s="23">
        <v>5.7</v>
      </c>
      <c r="P286" s="24">
        <v>0</v>
      </c>
      <c r="Q286" s="23">
        <v>0</v>
      </c>
      <c r="R286" s="24">
        <v>183</v>
      </c>
      <c r="S286" s="23">
        <v>38.1</v>
      </c>
      <c r="T286" s="24">
        <v>0</v>
      </c>
      <c r="U286" s="25">
        <v>132464</v>
      </c>
      <c r="V286" s="26">
        <v>34.3</v>
      </c>
      <c r="W286" s="26">
        <v>566.6</v>
      </c>
      <c r="X286" s="27">
        <v>600.9</v>
      </c>
      <c r="Y286" s="28" t="s">
        <v>354</v>
      </c>
      <c r="Z286" s="6"/>
      <c r="AA286" s="29">
        <v>2321277</v>
      </c>
      <c r="AB286" s="30">
        <v>2336342</v>
      </c>
      <c r="AC286" s="29">
        <v>2321277</v>
      </c>
      <c r="AD286" s="31">
        <v>0</v>
      </c>
      <c r="AE286" s="29">
        <v>2321277</v>
      </c>
      <c r="AF286" s="32">
        <v>0.1932</v>
      </c>
      <c r="AG286" s="29">
        <v>448471</v>
      </c>
      <c r="AH286" s="30">
        <v>451381</v>
      </c>
      <c r="AI286" s="29">
        <v>448471</v>
      </c>
      <c r="AJ286" s="33">
        <f t="shared" si="4"/>
        <v>0.1932</v>
      </c>
      <c r="AK286" s="34"/>
      <c r="AL286" s="35"/>
      <c r="AN286" s="36"/>
    </row>
    <row r="287" spans="1:40" ht="13.5">
      <c r="A287" s="21">
        <v>489</v>
      </c>
      <c r="B287" s="2" t="s">
        <v>287</v>
      </c>
      <c r="C287" s="22">
        <v>3219.3</v>
      </c>
      <c r="D287" s="22">
        <v>3124.2</v>
      </c>
      <c r="E287" s="22">
        <v>3003.7</v>
      </c>
      <c r="F287" s="23">
        <v>3124.2</v>
      </c>
      <c r="G287" s="22">
        <v>20</v>
      </c>
      <c r="H287" s="23">
        <v>3144.2</v>
      </c>
      <c r="I287" s="23">
        <v>198.7</v>
      </c>
      <c r="J287" s="24">
        <v>1440.3</v>
      </c>
      <c r="K287" s="23">
        <v>120</v>
      </c>
      <c r="L287" s="24">
        <v>52.3</v>
      </c>
      <c r="M287" s="23">
        <v>1.7</v>
      </c>
      <c r="N287" s="24">
        <v>641</v>
      </c>
      <c r="O287" s="23">
        <v>64.1</v>
      </c>
      <c r="P287" s="24">
        <v>56.1</v>
      </c>
      <c r="Q287" s="23">
        <v>14</v>
      </c>
      <c r="R287" s="24">
        <v>785</v>
      </c>
      <c r="S287" s="23">
        <v>133.5</v>
      </c>
      <c r="T287" s="24">
        <v>0</v>
      </c>
      <c r="U287" s="25">
        <v>1821243</v>
      </c>
      <c r="V287" s="26">
        <v>471.5</v>
      </c>
      <c r="W287" s="26">
        <v>3676.2</v>
      </c>
      <c r="X287" s="27">
        <v>4147.7</v>
      </c>
      <c r="Y287" s="28" t="s">
        <v>354</v>
      </c>
      <c r="Z287" s="6"/>
      <c r="AA287" s="29">
        <v>16022565</v>
      </c>
      <c r="AB287" s="30">
        <v>16141546</v>
      </c>
      <c r="AC287" s="29">
        <v>16022565</v>
      </c>
      <c r="AD287" s="31">
        <v>-635</v>
      </c>
      <c r="AE287" s="29">
        <v>16021930</v>
      </c>
      <c r="AF287" s="32">
        <v>0.25</v>
      </c>
      <c r="AG287" s="29">
        <v>4082385</v>
      </c>
      <c r="AH287" s="30">
        <v>4102225</v>
      </c>
      <c r="AI287" s="29">
        <v>4082385</v>
      </c>
      <c r="AJ287" s="33">
        <f t="shared" si="4"/>
        <v>0.2548</v>
      </c>
      <c r="AK287" s="34"/>
      <c r="AL287" s="35"/>
      <c r="AN287" s="36"/>
    </row>
    <row r="288" spans="1:40" ht="13.5">
      <c r="A288" s="21">
        <v>490</v>
      </c>
      <c r="B288" s="2" t="s">
        <v>288</v>
      </c>
      <c r="C288" s="22">
        <v>2085.6</v>
      </c>
      <c r="D288" s="22">
        <v>2106.7</v>
      </c>
      <c r="E288" s="22">
        <v>2067</v>
      </c>
      <c r="F288" s="23">
        <v>2106.7</v>
      </c>
      <c r="G288" s="22">
        <v>15</v>
      </c>
      <c r="H288" s="23">
        <v>2121.7</v>
      </c>
      <c r="I288" s="23">
        <v>134.1</v>
      </c>
      <c r="J288" s="24">
        <v>311.2</v>
      </c>
      <c r="K288" s="23">
        <v>25.9</v>
      </c>
      <c r="L288" s="24">
        <v>0</v>
      </c>
      <c r="M288" s="23">
        <v>0</v>
      </c>
      <c r="N288" s="24">
        <v>622</v>
      </c>
      <c r="O288" s="23">
        <v>62.2</v>
      </c>
      <c r="P288" s="24">
        <v>0</v>
      </c>
      <c r="Q288" s="23">
        <v>0</v>
      </c>
      <c r="R288" s="24">
        <v>562</v>
      </c>
      <c r="S288" s="23">
        <v>81</v>
      </c>
      <c r="T288" s="24">
        <v>0</v>
      </c>
      <c r="U288" s="25">
        <v>1077035</v>
      </c>
      <c r="V288" s="26">
        <v>278.8</v>
      </c>
      <c r="W288" s="26">
        <v>2424.9</v>
      </c>
      <c r="X288" s="27">
        <v>2703.7</v>
      </c>
      <c r="Y288" s="28" t="s">
        <v>354</v>
      </c>
      <c r="Z288" s="6" t="s">
        <v>355</v>
      </c>
      <c r="AA288" s="29">
        <v>10444393</v>
      </c>
      <c r="AB288" s="30">
        <v>10595050</v>
      </c>
      <c r="AC288" s="29">
        <v>10444393</v>
      </c>
      <c r="AD288" s="31">
        <v>0</v>
      </c>
      <c r="AE288" s="29">
        <v>10444393</v>
      </c>
      <c r="AF288" s="32">
        <v>0.25</v>
      </c>
      <c r="AG288" s="29">
        <v>2611098</v>
      </c>
      <c r="AH288" s="30">
        <v>2615541</v>
      </c>
      <c r="AI288" s="29">
        <v>2611098</v>
      </c>
      <c r="AJ288" s="33">
        <f t="shared" si="4"/>
        <v>0.25</v>
      </c>
      <c r="AK288" s="34"/>
      <c r="AL288" s="35"/>
      <c r="AN288" s="36"/>
    </row>
    <row r="289" spans="1:40" ht="13.5">
      <c r="A289" s="21">
        <v>491</v>
      </c>
      <c r="B289" s="2" t="s">
        <v>289</v>
      </c>
      <c r="C289" s="22">
        <v>1168.5</v>
      </c>
      <c r="D289" s="22">
        <v>1157.3</v>
      </c>
      <c r="E289" s="22">
        <v>1200.5</v>
      </c>
      <c r="F289" s="23">
        <v>1200.5</v>
      </c>
      <c r="G289" s="22">
        <v>0</v>
      </c>
      <c r="H289" s="23">
        <v>1200.5</v>
      </c>
      <c r="I289" s="23">
        <v>303.3</v>
      </c>
      <c r="J289" s="24">
        <v>490.1</v>
      </c>
      <c r="K289" s="23">
        <v>40.8</v>
      </c>
      <c r="L289" s="24">
        <v>0</v>
      </c>
      <c r="M289" s="23">
        <v>0</v>
      </c>
      <c r="N289" s="24">
        <v>185</v>
      </c>
      <c r="O289" s="23">
        <v>18.5</v>
      </c>
      <c r="P289" s="24">
        <v>355.8</v>
      </c>
      <c r="Q289" s="23">
        <v>89</v>
      </c>
      <c r="R289" s="24">
        <v>170.5</v>
      </c>
      <c r="S289" s="23">
        <v>26.3</v>
      </c>
      <c r="T289" s="24">
        <v>0</v>
      </c>
      <c r="U289" s="25">
        <v>446023</v>
      </c>
      <c r="V289" s="26">
        <v>115.5</v>
      </c>
      <c r="W289" s="26">
        <v>1678.4</v>
      </c>
      <c r="X289" s="27">
        <v>1793.9</v>
      </c>
      <c r="Y289" s="28" t="s">
        <v>354</v>
      </c>
      <c r="Z289" s="6"/>
      <c r="AA289" s="29">
        <v>6929836</v>
      </c>
      <c r="AB289" s="30">
        <v>6944901</v>
      </c>
      <c r="AC289" s="29">
        <v>6929836</v>
      </c>
      <c r="AD289" s="31">
        <v>0</v>
      </c>
      <c r="AE289" s="29">
        <v>6929836</v>
      </c>
      <c r="AF289" s="32">
        <v>0.25</v>
      </c>
      <c r="AG289" s="29">
        <v>1732459</v>
      </c>
      <c r="AH289" s="30">
        <v>1736225</v>
      </c>
      <c r="AI289" s="29">
        <v>1732459</v>
      </c>
      <c r="AJ289" s="33">
        <f t="shared" si="4"/>
        <v>0.25</v>
      </c>
      <c r="AK289" s="34"/>
      <c r="AL289" s="35"/>
      <c r="AN289" s="36"/>
    </row>
    <row r="290" spans="1:40" ht="13.5">
      <c r="A290" s="21">
        <v>492</v>
      </c>
      <c r="B290" s="2" t="s">
        <v>290</v>
      </c>
      <c r="C290" s="22">
        <v>303</v>
      </c>
      <c r="D290" s="22">
        <v>315.5</v>
      </c>
      <c r="E290" s="22">
        <v>316.6</v>
      </c>
      <c r="F290" s="23">
        <v>316.6</v>
      </c>
      <c r="G290" s="22">
        <v>0</v>
      </c>
      <c r="H290" s="23">
        <v>316.6</v>
      </c>
      <c r="I290" s="23">
        <v>181.1</v>
      </c>
      <c r="J290" s="24">
        <v>63.6</v>
      </c>
      <c r="K290" s="23">
        <v>5.3</v>
      </c>
      <c r="L290" s="24">
        <v>0</v>
      </c>
      <c r="M290" s="23">
        <v>0</v>
      </c>
      <c r="N290" s="24">
        <v>47</v>
      </c>
      <c r="O290" s="23">
        <v>4.7</v>
      </c>
      <c r="P290" s="24">
        <v>0</v>
      </c>
      <c r="Q290" s="23">
        <v>0</v>
      </c>
      <c r="R290" s="24">
        <v>208</v>
      </c>
      <c r="S290" s="23">
        <v>47.5</v>
      </c>
      <c r="T290" s="24">
        <v>0</v>
      </c>
      <c r="U290" s="25">
        <v>222343</v>
      </c>
      <c r="V290" s="26">
        <v>57.6</v>
      </c>
      <c r="W290" s="26">
        <v>555.2</v>
      </c>
      <c r="X290" s="27">
        <v>612.8</v>
      </c>
      <c r="Y290" s="28" t="s">
        <v>354</v>
      </c>
      <c r="Z290" s="6"/>
      <c r="AA290" s="29">
        <v>2367246</v>
      </c>
      <c r="AB290" s="30">
        <v>2464594</v>
      </c>
      <c r="AC290" s="29">
        <v>2367246</v>
      </c>
      <c r="AD290" s="31">
        <v>0</v>
      </c>
      <c r="AE290" s="29">
        <v>2367246</v>
      </c>
      <c r="AF290" s="32">
        <v>0.1225</v>
      </c>
      <c r="AG290" s="29">
        <v>289988</v>
      </c>
      <c r="AH290" s="30">
        <v>301913</v>
      </c>
      <c r="AI290" s="29">
        <v>289988</v>
      </c>
      <c r="AJ290" s="33">
        <f t="shared" si="4"/>
        <v>0.1225</v>
      </c>
      <c r="AK290" s="34"/>
      <c r="AL290" s="35"/>
      <c r="AN290" s="36"/>
    </row>
    <row r="291" spans="1:40" ht="13.5">
      <c r="A291" s="21">
        <v>493</v>
      </c>
      <c r="B291" s="2" t="s">
        <v>291</v>
      </c>
      <c r="C291" s="22">
        <v>1300.5</v>
      </c>
      <c r="D291" s="22">
        <v>1255.8</v>
      </c>
      <c r="E291" s="22">
        <v>1265.6</v>
      </c>
      <c r="F291" s="23">
        <v>1274</v>
      </c>
      <c r="G291" s="22">
        <v>9.5</v>
      </c>
      <c r="H291" s="23">
        <v>1283.5</v>
      </c>
      <c r="I291" s="23">
        <v>285.8</v>
      </c>
      <c r="J291" s="24">
        <v>482</v>
      </c>
      <c r="K291" s="23">
        <v>40.2</v>
      </c>
      <c r="L291" s="24">
        <v>0</v>
      </c>
      <c r="M291" s="23">
        <v>0</v>
      </c>
      <c r="N291" s="24">
        <v>473</v>
      </c>
      <c r="O291" s="23">
        <v>47.3</v>
      </c>
      <c r="P291" s="24">
        <v>0</v>
      </c>
      <c r="Q291" s="23">
        <v>0</v>
      </c>
      <c r="R291" s="24">
        <v>506</v>
      </c>
      <c r="S291" s="23">
        <v>93.1</v>
      </c>
      <c r="T291" s="24">
        <v>0</v>
      </c>
      <c r="U291" s="25">
        <v>660203</v>
      </c>
      <c r="V291" s="26">
        <v>170.9</v>
      </c>
      <c r="W291" s="26">
        <v>1749.9</v>
      </c>
      <c r="X291" s="27">
        <v>1920.8</v>
      </c>
      <c r="Y291" s="28" t="s">
        <v>354</v>
      </c>
      <c r="Z291" s="6" t="s">
        <v>355</v>
      </c>
      <c r="AA291" s="29">
        <v>7420050</v>
      </c>
      <c r="AB291" s="30">
        <v>7420050</v>
      </c>
      <c r="AC291" s="29">
        <v>7420050</v>
      </c>
      <c r="AD291" s="31">
        <v>0</v>
      </c>
      <c r="AE291" s="29">
        <v>7420050</v>
      </c>
      <c r="AF291" s="32">
        <v>0.25</v>
      </c>
      <c r="AG291" s="29">
        <v>1855013</v>
      </c>
      <c r="AH291" s="30">
        <v>1851632</v>
      </c>
      <c r="AI291" s="29">
        <v>1851632</v>
      </c>
      <c r="AJ291" s="33">
        <f t="shared" si="4"/>
        <v>0.2495</v>
      </c>
      <c r="AK291" s="34"/>
      <c r="AL291" s="35"/>
      <c r="AN291" s="36"/>
    </row>
    <row r="292" spans="1:40" ht="13.5">
      <c r="A292" s="21">
        <v>494</v>
      </c>
      <c r="B292" s="2" t="s">
        <v>292</v>
      </c>
      <c r="C292" s="22">
        <v>514</v>
      </c>
      <c r="D292" s="22">
        <v>465.3</v>
      </c>
      <c r="E292" s="22">
        <v>482</v>
      </c>
      <c r="F292" s="23">
        <v>487.1</v>
      </c>
      <c r="G292" s="22">
        <v>5</v>
      </c>
      <c r="H292" s="23">
        <v>492.1</v>
      </c>
      <c r="I292" s="23">
        <v>250.3</v>
      </c>
      <c r="J292" s="24">
        <v>38.9</v>
      </c>
      <c r="K292" s="23">
        <v>3.2</v>
      </c>
      <c r="L292" s="24">
        <v>538.3</v>
      </c>
      <c r="M292" s="23">
        <v>17.9</v>
      </c>
      <c r="N292" s="24">
        <v>222</v>
      </c>
      <c r="O292" s="23">
        <v>22.2</v>
      </c>
      <c r="P292" s="24">
        <v>0</v>
      </c>
      <c r="Q292" s="23">
        <v>0</v>
      </c>
      <c r="R292" s="24">
        <v>86</v>
      </c>
      <c r="S292" s="23">
        <v>28.9</v>
      </c>
      <c r="T292" s="24">
        <v>0</v>
      </c>
      <c r="U292" s="25">
        <v>197858</v>
      </c>
      <c r="V292" s="26">
        <v>51.2</v>
      </c>
      <c r="W292" s="26">
        <v>814.6</v>
      </c>
      <c r="X292" s="27">
        <v>865.8</v>
      </c>
      <c r="Y292" s="28" t="s">
        <v>354</v>
      </c>
      <c r="Z292" s="6" t="s">
        <v>355</v>
      </c>
      <c r="AA292" s="29">
        <v>3344585</v>
      </c>
      <c r="AB292" s="30">
        <v>3386306</v>
      </c>
      <c r="AC292" s="29">
        <v>3344585</v>
      </c>
      <c r="AD292" s="31">
        <v>0</v>
      </c>
      <c r="AE292" s="29">
        <v>3344585</v>
      </c>
      <c r="AF292" s="32">
        <v>0.1728</v>
      </c>
      <c r="AG292" s="29">
        <v>577944</v>
      </c>
      <c r="AH292" s="30">
        <v>579213</v>
      </c>
      <c r="AI292" s="29">
        <v>577944</v>
      </c>
      <c r="AJ292" s="33">
        <f t="shared" si="4"/>
        <v>0.1728</v>
      </c>
      <c r="AK292" s="34"/>
      <c r="AL292" s="35"/>
      <c r="AN292" s="36"/>
    </row>
    <row r="293" spans="1:40" ht="13.5">
      <c r="A293" s="21">
        <v>495</v>
      </c>
      <c r="B293" s="2" t="s">
        <v>293</v>
      </c>
      <c r="C293" s="22">
        <v>972</v>
      </c>
      <c r="D293" s="22">
        <v>914.6</v>
      </c>
      <c r="E293" s="22">
        <v>890.8</v>
      </c>
      <c r="F293" s="23">
        <v>925.8</v>
      </c>
      <c r="G293" s="22">
        <v>0</v>
      </c>
      <c r="H293" s="23">
        <v>925.8</v>
      </c>
      <c r="I293" s="23">
        <v>325.8</v>
      </c>
      <c r="J293" s="24">
        <v>280.5</v>
      </c>
      <c r="K293" s="23">
        <v>23.4</v>
      </c>
      <c r="L293" s="24">
        <v>0</v>
      </c>
      <c r="M293" s="23">
        <v>0</v>
      </c>
      <c r="N293" s="24">
        <v>258</v>
      </c>
      <c r="O293" s="23">
        <v>25.8</v>
      </c>
      <c r="P293" s="24">
        <v>0</v>
      </c>
      <c r="Q293" s="23">
        <v>0</v>
      </c>
      <c r="R293" s="24">
        <v>244</v>
      </c>
      <c r="S293" s="23">
        <v>57.2</v>
      </c>
      <c r="T293" s="24">
        <v>0</v>
      </c>
      <c r="U293" s="25">
        <v>736686</v>
      </c>
      <c r="V293" s="26">
        <v>190.7</v>
      </c>
      <c r="W293" s="26">
        <v>1358</v>
      </c>
      <c r="X293" s="27">
        <v>1548.7</v>
      </c>
      <c r="Y293" s="28" t="s">
        <v>354</v>
      </c>
      <c r="Z293" s="6"/>
      <c r="AA293" s="29">
        <v>5982628</v>
      </c>
      <c r="AB293" s="30">
        <v>6506837</v>
      </c>
      <c r="AC293" s="29">
        <v>5982628</v>
      </c>
      <c r="AD293" s="31">
        <v>0</v>
      </c>
      <c r="AE293" s="29">
        <v>5982628</v>
      </c>
      <c r="AF293" s="32">
        <v>0.25</v>
      </c>
      <c r="AG293" s="29">
        <v>1495657</v>
      </c>
      <c r="AH293" s="30">
        <v>1626709</v>
      </c>
      <c r="AI293" s="29">
        <v>1495657</v>
      </c>
      <c r="AJ293" s="33">
        <f t="shared" si="4"/>
        <v>0.25</v>
      </c>
      <c r="AK293" s="34"/>
      <c r="AL293" s="35"/>
      <c r="AN293" s="36"/>
    </row>
    <row r="294" spans="1:40" ht="13.5">
      <c r="A294" s="21">
        <v>496</v>
      </c>
      <c r="B294" s="2" t="s">
        <v>294</v>
      </c>
      <c r="C294" s="22">
        <v>160.5</v>
      </c>
      <c r="D294" s="22">
        <v>169</v>
      </c>
      <c r="E294" s="22">
        <v>197.5</v>
      </c>
      <c r="F294" s="23">
        <v>197.5</v>
      </c>
      <c r="G294" s="22">
        <v>0</v>
      </c>
      <c r="H294" s="23">
        <v>197.5</v>
      </c>
      <c r="I294" s="23">
        <v>171.2</v>
      </c>
      <c r="J294" s="24">
        <v>15.7</v>
      </c>
      <c r="K294" s="23">
        <v>1.3</v>
      </c>
      <c r="L294" s="24">
        <v>0</v>
      </c>
      <c r="M294" s="23">
        <v>0</v>
      </c>
      <c r="N294" s="24">
        <v>49</v>
      </c>
      <c r="O294" s="23">
        <v>4.9</v>
      </c>
      <c r="P294" s="24">
        <v>0</v>
      </c>
      <c r="Q294" s="23">
        <v>0</v>
      </c>
      <c r="R294" s="24">
        <v>87</v>
      </c>
      <c r="S294" s="23">
        <v>22.3</v>
      </c>
      <c r="T294" s="24">
        <v>0</v>
      </c>
      <c r="U294" s="25">
        <v>137961</v>
      </c>
      <c r="V294" s="26">
        <v>35.7</v>
      </c>
      <c r="W294" s="26">
        <v>397.2</v>
      </c>
      <c r="X294" s="27">
        <v>432.9</v>
      </c>
      <c r="Y294" s="28" t="s">
        <v>354</v>
      </c>
      <c r="Z294" s="6" t="s">
        <v>355</v>
      </c>
      <c r="AA294" s="29">
        <v>1672293</v>
      </c>
      <c r="AB294" s="30">
        <v>1703197</v>
      </c>
      <c r="AC294" s="29">
        <v>1672293</v>
      </c>
      <c r="AD294" s="31">
        <v>0</v>
      </c>
      <c r="AE294" s="29">
        <v>1672293</v>
      </c>
      <c r="AF294" s="32">
        <v>0.2004</v>
      </c>
      <c r="AG294" s="29">
        <v>335128</v>
      </c>
      <c r="AH294" s="30">
        <v>205000</v>
      </c>
      <c r="AI294" s="29">
        <v>205000</v>
      </c>
      <c r="AJ294" s="33">
        <f t="shared" si="4"/>
        <v>0.1226</v>
      </c>
      <c r="AK294" s="34"/>
      <c r="AL294" s="35"/>
      <c r="AN294" s="36"/>
    </row>
    <row r="295" spans="1:40" ht="13.5">
      <c r="A295" s="21">
        <v>497</v>
      </c>
      <c r="B295" s="2" t="s">
        <v>295</v>
      </c>
      <c r="C295" s="22">
        <v>9858.5</v>
      </c>
      <c r="D295" s="22">
        <v>9725.8</v>
      </c>
      <c r="E295" s="22">
        <v>9552.3</v>
      </c>
      <c r="F295" s="23">
        <v>9725.8</v>
      </c>
      <c r="G295" s="22">
        <v>44.5</v>
      </c>
      <c r="H295" s="23">
        <v>9770.3</v>
      </c>
      <c r="I295" s="23">
        <v>617.6</v>
      </c>
      <c r="J295" s="24">
        <v>1335.5</v>
      </c>
      <c r="K295" s="23">
        <v>111.3</v>
      </c>
      <c r="L295" s="24">
        <v>829.2</v>
      </c>
      <c r="M295" s="23">
        <v>27.6</v>
      </c>
      <c r="N295" s="24">
        <v>2006</v>
      </c>
      <c r="O295" s="23">
        <v>200.6</v>
      </c>
      <c r="P295" s="24">
        <v>0</v>
      </c>
      <c r="Q295" s="23">
        <v>0</v>
      </c>
      <c r="R295" s="24">
        <v>2020</v>
      </c>
      <c r="S295" s="23">
        <v>236.3</v>
      </c>
      <c r="T295" s="24">
        <v>0</v>
      </c>
      <c r="U295" s="25">
        <v>6892097</v>
      </c>
      <c r="V295" s="26">
        <v>1784.1</v>
      </c>
      <c r="W295" s="26">
        <v>10963.7</v>
      </c>
      <c r="X295" s="27">
        <v>12747.8</v>
      </c>
      <c r="Y295" s="28" t="s">
        <v>354</v>
      </c>
      <c r="Z295" s="6"/>
      <c r="AA295" s="29">
        <v>49244751</v>
      </c>
      <c r="AB295" s="30">
        <v>49473055</v>
      </c>
      <c r="AC295" s="29">
        <v>49244751</v>
      </c>
      <c r="AD295" s="31">
        <v>-6181</v>
      </c>
      <c r="AE295" s="29">
        <v>49238570</v>
      </c>
      <c r="AF295" s="32">
        <v>0.25</v>
      </c>
      <c r="AG295" s="29">
        <v>12311188</v>
      </c>
      <c r="AH295" s="30">
        <v>12368264</v>
      </c>
      <c r="AI295" s="29">
        <v>12311188</v>
      </c>
      <c r="AJ295" s="33">
        <f t="shared" si="4"/>
        <v>0.25</v>
      </c>
      <c r="AK295" s="34"/>
      <c r="AL295" s="35"/>
      <c r="AN295" s="36"/>
    </row>
    <row r="296" spans="1:40" ht="13.5">
      <c r="A296" s="21">
        <v>498</v>
      </c>
      <c r="B296" s="2" t="s">
        <v>296</v>
      </c>
      <c r="C296" s="22">
        <v>440.4</v>
      </c>
      <c r="D296" s="22">
        <v>422.8</v>
      </c>
      <c r="E296" s="22">
        <v>395</v>
      </c>
      <c r="F296" s="23">
        <v>422.8</v>
      </c>
      <c r="G296" s="22">
        <v>0</v>
      </c>
      <c r="H296" s="23">
        <v>422.8</v>
      </c>
      <c r="I296" s="23">
        <v>225.6</v>
      </c>
      <c r="J296" s="24">
        <v>116.6</v>
      </c>
      <c r="K296" s="23">
        <v>9.7</v>
      </c>
      <c r="L296" s="24">
        <v>0</v>
      </c>
      <c r="M296" s="23">
        <v>0</v>
      </c>
      <c r="N296" s="24">
        <v>103</v>
      </c>
      <c r="O296" s="23">
        <v>10.3</v>
      </c>
      <c r="P296" s="24">
        <v>0</v>
      </c>
      <c r="Q296" s="23">
        <v>0</v>
      </c>
      <c r="R296" s="24">
        <v>291</v>
      </c>
      <c r="S296" s="23">
        <v>53.6</v>
      </c>
      <c r="T296" s="24">
        <v>0</v>
      </c>
      <c r="U296" s="25">
        <v>289138</v>
      </c>
      <c r="V296" s="26">
        <v>74.8</v>
      </c>
      <c r="W296" s="26">
        <v>722</v>
      </c>
      <c r="X296" s="27">
        <v>796.8</v>
      </c>
      <c r="Y296" s="28" t="s">
        <v>354</v>
      </c>
      <c r="Z296" s="6"/>
      <c r="AA296" s="29">
        <v>3078038</v>
      </c>
      <c r="AB296" s="30">
        <v>3078038</v>
      </c>
      <c r="AC296" s="29">
        <v>3078038</v>
      </c>
      <c r="AD296" s="31">
        <v>0</v>
      </c>
      <c r="AE296" s="29">
        <v>3078038</v>
      </c>
      <c r="AF296" s="32">
        <v>0.1814</v>
      </c>
      <c r="AG296" s="29">
        <v>558356</v>
      </c>
      <c r="AH296" s="30">
        <v>557445</v>
      </c>
      <c r="AI296" s="29">
        <v>557445</v>
      </c>
      <c r="AJ296" s="33">
        <f t="shared" si="4"/>
        <v>0.1811</v>
      </c>
      <c r="AK296" s="34"/>
      <c r="AL296" s="35"/>
      <c r="AN296" s="36"/>
    </row>
    <row r="297" spans="1:40" ht="13.5">
      <c r="A297" s="21">
        <v>499</v>
      </c>
      <c r="B297" s="2" t="s">
        <v>297</v>
      </c>
      <c r="C297" s="22">
        <v>762</v>
      </c>
      <c r="D297" s="22">
        <v>757.5</v>
      </c>
      <c r="E297" s="22">
        <v>751.4</v>
      </c>
      <c r="F297" s="23">
        <v>757.5</v>
      </c>
      <c r="G297" s="22">
        <v>0</v>
      </c>
      <c r="H297" s="23">
        <v>757.5</v>
      </c>
      <c r="I297" s="23">
        <v>312.6</v>
      </c>
      <c r="J297" s="24">
        <v>222.8</v>
      </c>
      <c r="K297" s="23">
        <v>18.6</v>
      </c>
      <c r="L297" s="24">
        <v>0</v>
      </c>
      <c r="M297" s="23">
        <v>0</v>
      </c>
      <c r="N297" s="24">
        <v>417</v>
      </c>
      <c r="O297" s="23">
        <v>41.7</v>
      </c>
      <c r="P297" s="24">
        <v>0</v>
      </c>
      <c r="Q297" s="23">
        <v>0</v>
      </c>
      <c r="R297" s="24">
        <v>53</v>
      </c>
      <c r="S297" s="23">
        <v>7.8</v>
      </c>
      <c r="T297" s="24">
        <v>0</v>
      </c>
      <c r="U297" s="25">
        <v>343893</v>
      </c>
      <c r="V297" s="26">
        <v>89</v>
      </c>
      <c r="W297" s="26">
        <v>1138.2</v>
      </c>
      <c r="X297" s="27">
        <v>1227.2</v>
      </c>
      <c r="Y297" s="28" t="s">
        <v>354</v>
      </c>
      <c r="Z297" s="6" t="s">
        <v>355</v>
      </c>
      <c r="AA297" s="29">
        <v>4740674</v>
      </c>
      <c r="AB297" s="30">
        <v>4742991</v>
      </c>
      <c r="AC297" s="29">
        <v>4740674</v>
      </c>
      <c r="AD297" s="31">
        <v>0</v>
      </c>
      <c r="AE297" s="29">
        <v>4740674</v>
      </c>
      <c r="AF297" s="32">
        <v>0.25</v>
      </c>
      <c r="AG297" s="29">
        <v>1185169</v>
      </c>
      <c r="AH297" s="30">
        <v>1176380</v>
      </c>
      <c r="AI297" s="29">
        <v>1176380</v>
      </c>
      <c r="AJ297" s="33">
        <f t="shared" si="4"/>
        <v>0.2481</v>
      </c>
      <c r="AK297" s="34"/>
      <c r="AL297" s="35"/>
      <c r="AN297" s="36"/>
    </row>
    <row r="298" spans="1:40" ht="13.5">
      <c r="A298" s="21">
        <v>500</v>
      </c>
      <c r="B298" s="2" t="s">
        <v>298</v>
      </c>
      <c r="C298" s="22">
        <v>19629.5</v>
      </c>
      <c r="D298" s="22">
        <v>19455</v>
      </c>
      <c r="E298" s="22">
        <v>19236</v>
      </c>
      <c r="F298" s="23">
        <v>19455</v>
      </c>
      <c r="G298" s="22">
        <v>199</v>
      </c>
      <c r="H298" s="23">
        <v>19654</v>
      </c>
      <c r="I298" s="23">
        <v>1242.3</v>
      </c>
      <c r="J298" s="24">
        <v>4827</v>
      </c>
      <c r="K298" s="23">
        <v>402.3</v>
      </c>
      <c r="L298" s="24">
        <v>7598.7</v>
      </c>
      <c r="M298" s="23">
        <v>253.3</v>
      </c>
      <c r="N298" s="24">
        <v>13144</v>
      </c>
      <c r="O298" s="23">
        <v>1314.4</v>
      </c>
      <c r="P298" s="24">
        <v>314.5</v>
      </c>
      <c r="Q298" s="23">
        <v>78.6</v>
      </c>
      <c r="R298" s="24">
        <v>4118</v>
      </c>
      <c r="S298" s="23">
        <v>422.1</v>
      </c>
      <c r="T298" s="24">
        <v>0</v>
      </c>
      <c r="U298" s="25">
        <v>10670488</v>
      </c>
      <c r="V298" s="26">
        <v>2762.2</v>
      </c>
      <c r="W298" s="26">
        <v>23367</v>
      </c>
      <c r="X298" s="27">
        <v>26129.2</v>
      </c>
      <c r="Y298" s="28" t="s">
        <v>354</v>
      </c>
      <c r="Z298" s="6" t="s">
        <v>355</v>
      </c>
      <c r="AA298" s="29">
        <v>100937100</v>
      </c>
      <c r="AB298" s="30">
        <v>101613897</v>
      </c>
      <c r="AC298" s="29">
        <v>100937100</v>
      </c>
      <c r="AD298" s="31">
        <v>0</v>
      </c>
      <c r="AE298" s="29">
        <v>100937100</v>
      </c>
      <c r="AF298" s="32">
        <v>0.25</v>
      </c>
      <c r="AG298" s="29">
        <v>25485303</v>
      </c>
      <c r="AH298" s="30">
        <v>25519637</v>
      </c>
      <c r="AI298" s="29">
        <v>25485303</v>
      </c>
      <c r="AJ298" s="33">
        <f t="shared" si="4"/>
        <v>0.2525</v>
      </c>
      <c r="AK298" s="34"/>
      <c r="AL298" s="35"/>
      <c r="AN298" s="36"/>
    </row>
    <row r="299" spans="1:40" ht="13.5">
      <c r="A299" s="21">
        <v>501</v>
      </c>
      <c r="B299" s="2" t="s">
        <v>299</v>
      </c>
      <c r="C299" s="22">
        <v>13097.6</v>
      </c>
      <c r="D299" s="22">
        <v>13142.1</v>
      </c>
      <c r="E299" s="22">
        <v>13282</v>
      </c>
      <c r="F299" s="23">
        <v>13282</v>
      </c>
      <c r="G299" s="22">
        <v>60</v>
      </c>
      <c r="H299" s="23">
        <v>13342</v>
      </c>
      <c r="I299" s="23">
        <v>843.4</v>
      </c>
      <c r="J299" s="24">
        <v>1953.3</v>
      </c>
      <c r="K299" s="23">
        <v>162.8</v>
      </c>
      <c r="L299" s="24">
        <v>940.5</v>
      </c>
      <c r="M299" s="23">
        <v>31.4</v>
      </c>
      <c r="N299" s="24">
        <v>6959</v>
      </c>
      <c r="O299" s="23">
        <v>695.9</v>
      </c>
      <c r="P299" s="24">
        <v>693.3</v>
      </c>
      <c r="Q299" s="23">
        <v>173.3</v>
      </c>
      <c r="R299" s="24">
        <v>1489</v>
      </c>
      <c r="S299" s="23">
        <v>152.6</v>
      </c>
      <c r="T299" s="24">
        <v>0</v>
      </c>
      <c r="U299" s="25">
        <v>9501397</v>
      </c>
      <c r="V299" s="26">
        <v>2459.6</v>
      </c>
      <c r="W299" s="26">
        <v>15401.4</v>
      </c>
      <c r="X299" s="27">
        <v>17861</v>
      </c>
      <c r="Y299" s="28" t="s">
        <v>354</v>
      </c>
      <c r="Z299" s="6" t="s">
        <v>355</v>
      </c>
      <c r="AA299" s="29">
        <v>68997043</v>
      </c>
      <c r="AB299" s="30">
        <v>69348576</v>
      </c>
      <c r="AC299" s="29">
        <v>68997043</v>
      </c>
      <c r="AD299" s="31">
        <v>0</v>
      </c>
      <c r="AE299" s="29">
        <v>68997043</v>
      </c>
      <c r="AF299" s="32">
        <v>0.25</v>
      </c>
      <c r="AG299" s="29">
        <v>17249261</v>
      </c>
      <c r="AH299" s="30">
        <v>17169104</v>
      </c>
      <c r="AI299" s="29">
        <v>17169104</v>
      </c>
      <c r="AJ299" s="33">
        <f t="shared" si="4"/>
        <v>0.2488</v>
      </c>
      <c r="AK299" s="34"/>
      <c r="AL299" s="35"/>
      <c r="AN299" s="36"/>
    </row>
    <row r="300" spans="1:40" ht="13.5">
      <c r="A300" s="21">
        <v>502</v>
      </c>
      <c r="B300" s="2" t="s">
        <v>300</v>
      </c>
      <c r="C300" s="22">
        <v>174.5</v>
      </c>
      <c r="D300" s="22">
        <v>160.5</v>
      </c>
      <c r="E300" s="22">
        <v>129</v>
      </c>
      <c r="F300" s="23">
        <v>160.5</v>
      </c>
      <c r="G300" s="22">
        <v>0</v>
      </c>
      <c r="H300" s="23">
        <v>160.5</v>
      </c>
      <c r="I300" s="23">
        <v>155.9</v>
      </c>
      <c r="J300" s="24">
        <v>0</v>
      </c>
      <c r="K300" s="23">
        <v>0</v>
      </c>
      <c r="L300" s="24">
        <v>0</v>
      </c>
      <c r="M300" s="23">
        <v>0</v>
      </c>
      <c r="N300" s="24">
        <v>46</v>
      </c>
      <c r="O300" s="23">
        <v>4.6</v>
      </c>
      <c r="P300" s="24">
        <v>0</v>
      </c>
      <c r="Q300" s="23">
        <v>0</v>
      </c>
      <c r="R300" s="24">
        <v>29</v>
      </c>
      <c r="S300" s="23">
        <v>9</v>
      </c>
      <c r="T300" s="24">
        <v>0</v>
      </c>
      <c r="U300" s="25">
        <v>136402</v>
      </c>
      <c r="V300" s="26">
        <v>35.3</v>
      </c>
      <c r="W300" s="26">
        <v>330</v>
      </c>
      <c r="X300" s="27">
        <v>365.3</v>
      </c>
      <c r="Y300" s="28" t="s">
        <v>354</v>
      </c>
      <c r="Z300" s="6"/>
      <c r="AA300" s="29">
        <v>1411154</v>
      </c>
      <c r="AB300" s="30">
        <v>1479529</v>
      </c>
      <c r="AC300" s="29">
        <v>1411154</v>
      </c>
      <c r="AD300" s="31">
        <v>0</v>
      </c>
      <c r="AE300" s="29">
        <v>1411154</v>
      </c>
      <c r="AF300" s="32">
        <v>0.2185</v>
      </c>
      <c r="AG300" s="29">
        <v>308337</v>
      </c>
      <c r="AH300" s="40">
        <v>256250</v>
      </c>
      <c r="AI300" s="29">
        <v>256250</v>
      </c>
      <c r="AJ300" s="33">
        <f t="shared" si="4"/>
        <v>0.1816</v>
      </c>
      <c r="AK300" s="34"/>
      <c r="AL300" s="35"/>
      <c r="AN300" s="36"/>
    </row>
    <row r="301" spans="1:40" ht="13.5">
      <c r="A301" s="21">
        <v>503</v>
      </c>
      <c r="B301" s="2" t="s">
        <v>301</v>
      </c>
      <c r="C301" s="22">
        <v>1587.9</v>
      </c>
      <c r="D301" s="22">
        <v>1557.4</v>
      </c>
      <c r="E301" s="22">
        <v>1514.7</v>
      </c>
      <c r="F301" s="23">
        <v>1557.4</v>
      </c>
      <c r="G301" s="22">
        <v>11</v>
      </c>
      <c r="H301" s="23">
        <v>1568.4</v>
      </c>
      <c r="I301" s="23">
        <v>187.9</v>
      </c>
      <c r="J301" s="24">
        <v>702.1</v>
      </c>
      <c r="K301" s="23">
        <v>58.5</v>
      </c>
      <c r="L301" s="24">
        <v>0</v>
      </c>
      <c r="M301" s="23">
        <v>0</v>
      </c>
      <c r="N301" s="24">
        <v>675</v>
      </c>
      <c r="O301" s="23">
        <v>67.5</v>
      </c>
      <c r="P301" s="24">
        <v>0</v>
      </c>
      <c r="Q301" s="23">
        <v>0</v>
      </c>
      <c r="R301" s="24">
        <v>12</v>
      </c>
      <c r="S301" s="23">
        <v>3.3</v>
      </c>
      <c r="T301" s="24">
        <v>0</v>
      </c>
      <c r="U301" s="25">
        <v>738014</v>
      </c>
      <c r="V301" s="26">
        <v>191</v>
      </c>
      <c r="W301" s="26">
        <v>1885.6</v>
      </c>
      <c r="X301" s="27">
        <v>2076.6</v>
      </c>
      <c r="Y301" s="28" t="s">
        <v>354</v>
      </c>
      <c r="Z301" s="6"/>
      <c r="AA301" s="29">
        <v>8021906</v>
      </c>
      <c r="AB301" s="30">
        <v>8193037</v>
      </c>
      <c r="AC301" s="29">
        <v>8021906</v>
      </c>
      <c r="AD301" s="31">
        <v>0</v>
      </c>
      <c r="AE301" s="29">
        <v>8021906</v>
      </c>
      <c r="AF301" s="32">
        <v>0.25</v>
      </c>
      <c r="AG301" s="29">
        <v>2005477</v>
      </c>
      <c r="AH301" s="30">
        <v>2048259</v>
      </c>
      <c r="AI301" s="29">
        <v>2005477</v>
      </c>
      <c r="AJ301" s="33">
        <f t="shared" si="4"/>
        <v>0.25</v>
      </c>
      <c r="AK301" s="34"/>
      <c r="AL301" s="35"/>
      <c r="AN301" s="36"/>
    </row>
    <row r="302" spans="1:40" ht="13.5">
      <c r="A302" s="21">
        <v>504</v>
      </c>
      <c r="B302" s="2" t="s">
        <v>302</v>
      </c>
      <c r="C302" s="22">
        <v>483</v>
      </c>
      <c r="D302" s="22">
        <v>528.5</v>
      </c>
      <c r="E302" s="22">
        <v>512.5</v>
      </c>
      <c r="F302" s="23">
        <v>528.5</v>
      </c>
      <c r="G302" s="22">
        <v>6</v>
      </c>
      <c r="H302" s="23">
        <v>534.5</v>
      </c>
      <c r="I302" s="23">
        <v>263.6</v>
      </c>
      <c r="J302" s="24">
        <v>47.2</v>
      </c>
      <c r="K302" s="23">
        <v>3.9</v>
      </c>
      <c r="L302" s="24">
        <v>0</v>
      </c>
      <c r="M302" s="23">
        <v>0</v>
      </c>
      <c r="N302" s="24">
        <v>189</v>
      </c>
      <c r="O302" s="23">
        <v>18.9</v>
      </c>
      <c r="P302" s="24">
        <v>0</v>
      </c>
      <c r="Q302" s="23">
        <v>0</v>
      </c>
      <c r="R302" s="24">
        <v>35</v>
      </c>
      <c r="S302" s="23">
        <v>7.3</v>
      </c>
      <c r="T302" s="24">
        <v>0</v>
      </c>
      <c r="U302" s="25">
        <v>235389</v>
      </c>
      <c r="V302" s="26">
        <v>60.9</v>
      </c>
      <c r="W302" s="26">
        <v>828.2</v>
      </c>
      <c r="X302" s="27">
        <v>889.1</v>
      </c>
      <c r="Y302" s="28" t="s">
        <v>354</v>
      </c>
      <c r="Z302" s="6"/>
      <c r="AA302" s="29">
        <v>3434593</v>
      </c>
      <c r="AB302" s="30">
        <v>3453136</v>
      </c>
      <c r="AC302" s="29">
        <v>3434593</v>
      </c>
      <c r="AD302" s="31">
        <v>0</v>
      </c>
      <c r="AE302" s="29">
        <v>3434593</v>
      </c>
      <c r="AF302" s="32">
        <v>0.25</v>
      </c>
      <c r="AG302" s="29">
        <v>858648</v>
      </c>
      <c r="AH302" s="30">
        <v>850000</v>
      </c>
      <c r="AI302" s="29">
        <v>850000</v>
      </c>
      <c r="AJ302" s="33">
        <f t="shared" si="4"/>
        <v>0.2475</v>
      </c>
      <c r="AK302" s="34"/>
      <c r="AL302" s="35"/>
      <c r="AN302" s="36"/>
    </row>
    <row r="303" spans="1:40" ht="13.5">
      <c r="A303" s="21">
        <v>505</v>
      </c>
      <c r="B303" s="2" t="s">
        <v>303</v>
      </c>
      <c r="C303" s="22">
        <v>286.5</v>
      </c>
      <c r="D303" s="22">
        <v>270.5</v>
      </c>
      <c r="E303" s="22">
        <v>276</v>
      </c>
      <c r="F303" s="23">
        <v>277.7</v>
      </c>
      <c r="G303" s="22">
        <v>6</v>
      </c>
      <c r="H303" s="23">
        <v>283.7</v>
      </c>
      <c r="I303" s="23">
        <v>177</v>
      </c>
      <c r="J303" s="24">
        <v>39.9</v>
      </c>
      <c r="K303" s="23">
        <v>3.3</v>
      </c>
      <c r="L303" s="24">
        <v>0</v>
      </c>
      <c r="M303" s="23">
        <v>0</v>
      </c>
      <c r="N303" s="24">
        <v>187</v>
      </c>
      <c r="O303" s="23">
        <v>18.7</v>
      </c>
      <c r="P303" s="24">
        <v>0</v>
      </c>
      <c r="Q303" s="23">
        <v>0</v>
      </c>
      <c r="R303" s="24">
        <v>20</v>
      </c>
      <c r="S303" s="23">
        <v>4.8</v>
      </c>
      <c r="T303" s="24">
        <v>0</v>
      </c>
      <c r="U303" s="25">
        <v>183350</v>
      </c>
      <c r="V303" s="26">
        <v>47.5</v>
      </c>
      <c r="W303" s="26">
        <v>487.5</v>
      </c>
      <c r="X303" s="27">
        <v>535</v>
      </c>
      <c r="Y303" s="28" t="s">
        <v>354</v>
      </c>
      <c r="Z303" s="6"/>
      <c r="AA303" s="29">
        <v>2066705</v>
      </c>
      <c r="AB303" s="30">
        <v>2115379</v>
      </c>
      <c r="AC303" s="29">
        <v>2066705</v>
      </c>
      <c r="AD303" s="31">
        <v>0</v>
      </c>
      <c r="AE303" s="29">
        <v>2066705</v>
      </c>
      <c r="AF303" s="32">
        <v>0.25</v>
      </c>
      <c r="AG303" s="29">
        <v>516676</v>
      </c>
      <c r="AH303" s="30">
        <v>528845</v>
      </c>
      <c r="AI303" s="29">
        <v>516676</v>
      </c>
      <c r="AJ303" s="33">
        <f t="shared" si="4"/>
        <v>0.25</v>
      </c>
      <c r="AK303" s="34"/>
      <c r="AL303" s="35"/>
      <c r="AN303" s="36"/>
    </row>
    <row r="304" spans="1:40" ht="13.5">
      <c r="A304" s="21">
        <v>506</v>
      </c>
      <c r="B304" s="2" t="s">
        <v>304</v>
      </c>
      <c r="C304" s="22">
        <v>1745.7</v>
      </c>
      <c r="D304" s="22">
        <v>1655</v>
      </c>
      <c r="E304" s="22">
        <v>1642.5</v>
      </c>
      <c r="F304" s="23">
        <v>1681.1</v>
      </c>
      <c r="G304" s="22">
        <v>9.5</v>
      </c>
      <c r="H304" s="23">
        <v>1690.6</v>
      </c>
      <c r="I304" s="23">
        <v>127.9</v>
      </c>
      <c r="J304" s="24">
        <v>856.7</v>
      </c>
      <c r="K304" s="23">
        <v>71.4</v>
      </c>
      <c r="L304" s="24">
        <v>0</v>
      </c>
      <c r="M304" s="23">
        <v>0</v>
      </c>
      <c r="N304" s="24">
        <v>417</v>
      </c>
      <c r="O304" s="23">
        <v>41.7</v>
      </c>
      <c r="P304" s="24">
        <v>0</v>
      </c>
      <c r="Q304" s="23">
        <v>0</v>
      </c>
      <c r="R304" s="24">
        <v>904</v>
      </c>
      <c r="S304" s="23">
        <v>158.1</v>
      </c>
      <c r="T304" s="24">
        <v>0</v>
      </c>
      <c r="U304" s="25">
        <v>881041</v>
      </c>
      <c r="V304" s="26">
        <v>228.1</v>
      </c>
      <c r="W304" s="26">
        <v>2089.7</v>
      </c>
      <c r="X304" s="27">
        <v>2317.8</v>
      </c>
      <c r="Y304" s="28" t="s">
        <v>354</v>
      </c>
      <c r="Z304" s="6" t="s">
        <v>355</v>
      </c>
      <c r="AA304" s="29">
        <v>8953661</v>
      </c>
      <c r="AB304" s="30">
        <v>8951730</v>
      </c>
      <c r="AC304" s="29">
        <v>8951730</v>
      </c>
      <c r="AD304" s="31">
        <v>0</v>
      </c>
      <c r="AE304" s="29">
        <v>8951730</v>
      </c>
      <c r="AF304" s="32">
        <v>0.25</v>
      </c>
      <c r="AG304" s="29">
        <v>2237933</v>
      </c>
      <c r="AH304" s="30">
        <v>2224895</v>
      </c>
      <c r="AI304" s="29">
        <v>2224895</v>
      </c>
      <c r="AJ304" s="33">
        <f t="shared" si="4"/>
        <v>0.2485</v>
      </c>
      <c r="AK304" s="34"/>
      <c r="AL304" s="35"/>
      <c r="AN304" s="36"/>
    </row>
    <row r="305" spans="1:40" ht="13.5">
      <c r="A305" s="21">
        <v>507</v>
      </c>
      <c r="B305" s="2" t="s">
        <v>305</v>
      </c>
      <c r="C305" s="22">
        <v>426.5</v>
      </c>
      <c r="D305" s="22">
        <v>418.5</v>
      </c>
      <c r="E305" s="22">
        <v>385.5</v>
      </c>
      <c r="F305" s="23">
        <v>418.5</v>
      </c>
      <c r="G305" s="22">
        <v>2.5</v>
      </c>
      <c r="H305" s="23">
        <v>421</v>
      </c>
      <c r="I305" s="23">
        <v>224.9</v>
      </c>
      <c r="J305" s="24">
        <v>113.4</v>
      </c>
      <c r="K305" s="23">
        <v>9.5</v>
      </c>
      <c r="L305" s="24">
        <v>613.8</v>
      </c>
      <c r="M305" s="23">
        <v>20.5</v>
      </c>
      <c r="N305" s="24">
        <v>134</v>
      </c>
      <c r="O305" s="23">
        <v>13.4</v>
      </c>
      <c r="P305" s="24">
        <v>0</v>
      </c>
      <c r="Q305" s="23">
        <v>0</v>
      </c>
      <c r="R305" s="24">
        <v>103</v>
      </c>
      <c r="S305" s="23">
        <v>24.9</v>
      </c>
      <c r="T305" s="24">
        <v>0</v>
      </c>
      <c r="U305" s="25">
        <v>177649</v>
      </c>
      <c r="V305" s="26">
        <v>46</v>
      </c>
      <c r="W305" s="26">
        <v>714.2</v>
      </c>
      <c r="X305" s="27">
        <v>760.2</v>
      </c>
      <c r="Y305" s="28" t="s">
        <v>354</v>
      </c>
      <c r="Z305" s="6"/>
      <c r="AA305" s="29">
        <v>2936653</v>
      </c>
      <c r="AB305" s="30">
        <v>3044044</v>
      </c>
      <c r="AC305" s="29">
        <v>2936653</v>
      </c>
      <c r="AD305" s="31">
        <v>0</v>
      </c>
      <c r="AE305" s="29">
        <v>2936653</v>
      </c>
      <c r="AF305" s="32">
        <v>0.25</v>
      </c>
      <c r="AG305" s="29">
        <v>734163</v>
      </c>
      <c r="AH305" s="30">
        <v>450000</v>
      </c>
      <c r="AI305" s="29">
        <v>450000</v>
      </c>
      <c r="AJ305" s="33">
        <f t="shared" si="4"/>
        <v>0.1532</v>
      </c>
      <c r="AK305" s="34"/>
      <c r="AL305" s="35"/>
      <c r="AN305" s="36"/>
    </row>
    <row r="306" spans="1:40" ht="13.5">
      <c r="A306" s="21">
        <v>508</v>
      </c>
      <c r="B306" s="2" t="s">
        <v>306</v>
      </c>
      <c r="C306" s="22">
        <v>855</v>
      </c>
      <c r="D306" s="22">
        <v>845.5</v>
      </c>
      <c r="E306" s="22">
        <v>832.3</v>
      </c>
      <c r="F306" s="23">
        <v>845.5</v>
      </c>
      <c r="G306" s="22">
        <v>12</v>
      </c>
      <c r="H306" s="23">
        <v>857.5</v>
      </c>
      <c r="I306" s="23">
        <v>322.9</v>
      </c>
      <c r="J306" s="24">
        <v>126.3</v>
      </c>
      <c r="K306" s="23">
        <v>10.5</v>
      </c>
      <c r="L306" s="24">
        <v>0</v>
      </c>
      <c r="M306" s="23">
        <v>0</v>
      </c>
      <c r="N306" s="24">
        <v>320</v>
      </c>
      <c r="O306" s="23">
        <v>32</v>
      </c>
      <c r="P306" s="24">
        <v>0</v>
      </c>
      <c r="Q306" s="23">
        <v>0</v>
      </c>
      <c r="R306" s="24">
        <v>49</v>
      </c>
      <c r="S306" s="23">
        <v>8.5</v>
      </c>
      <c r="T306" s="24">
        <v>0</v>
      </c>
      <c r="U306" s="25">
        <v>385295</v>
      </c>
      <c r="V306" s="26">
        <v>99.7</v>
      </c>
      <c r="W306" s="26">
        <v>1231.4</v>
      </c>
      <c r="X306" s="27">
        <v>1331.1</v>
      </c>
      <c r="Y306" s="28" t="s">
        <v>354</v>
      </c>
      <c r="Z306" s="6"/>
      <c r="AA306" s="29">
        <v>5142039</v>
      </c>
      <c r="AB306" s="30">
        <v>5166376</v>
      </c>
      <c r="AC306" s="29">
        <v>5142039</v>
      </c>
      <c r="AD306" s="31">
        <v>0</v>
      </c>
      <c r="AE306" s="29">
        <v>5142039</v>
      </c>
      <c r="AF306" s="32">
        <v>0.25</v>
      </c>
      <c r="AG306" s="29">
        <v>1285510</v>
      </c>
      <c r="AH306" s="30">
        <v>1280000</v>
      </c>
      <c r="AI306" s="29">
        <v>1280000</v>
      </c>
      <c r="AJ306" s="33">
        <f t="shared" si="4"/>
        <v>0.2489</v>
      </c>
      <c r="AK306" s="34"/>
      <c r="AL306" s="35"/>
      <c r="AN306" s="36"/>
    </row>
    <row r="307" spans="1:40" ht="13.5">
      <c r="A307" s="21">
        <v>509</v>
      </c>
      <c r="B307" s="2" t="s">
        <v>307</v>
      </c>
      <c r="C307" s="22">
        <v>247.5</v>
      </c>
      <c r="D307" s="22">
        <v>224</v>
      </c>
      <c r="E307" s="22">
        <v>220.5</v>
      </c>
      <c r="F307" s="23">
        <v>230.7</v>
      </c>
      <c r="G307" s="22">
        <v>0</v>
      </c>
      <c r="H307" s="23">
        <v>230.7</v>
      </c>
      <c r="I307" s="23">
        <v>178.4</v>
      </c>
      <c r="J307" s="24">
        <v>66.9</v>
      </c>
      <c r="K307" s="23">
        <v>5.6</v>
      </c>
      <c r="L307" s="24">
        <v>0</v>
      </c>
      <c r="M307" s="23">
        <v>0</v>
      </c>
      <c r="N307" s="24">
        <v>51</v>
      </c>
      <c r="O307" s="23">
        <v>5.1</v>
      </c>
      <c r="P307" s="24">
        <v>0</v>
      </c>
      <c r="Q307" s="23">
        <v>0</v>
      </c>
      <c r="R307" s="24">
        <v>83</v>
      </c>
      <c r="S307" s="23">
        <v>18.8</v>
      </c>
      <c r="T307" s="24">
        <v>0</v>
      </c>
      <c r="U307" s="25">
        <v>164540</v>
      </c>
      <c r="V307" s="26">
        <v>42.6</v>
      </c>
      <c r="W307" s="26">
        <v>438.6</v>
      </c>
      <c r="X307" s="27">
        <v>481.2</v>
      </c>
      <c r="Y307" s="28" t="s">
        <v>354</v>
      </c>
      <c r="Z307" s="6" t="s">
        <v>355</v>
      </c>
      <c r="AA307" s="29">
        <v>1858876</v>
      </c>
      <c r="AB307" s="30">
        <v>1880122</v>
      </c>
      <c r="AC307" s="29">
        <v>1858876</v>
      </c>
      <c r="AD307" s="31">
        <v>0</v>
      </c>
      <c r="AE307" s="29">
        <v>1858876</v>
      </c>
      <c r="AF307" s="32">
        <v>0.1745</v>
      </c>
      <c r="AG307" s="29">
        <v>324374</v>
      </c>
      <c r="AH307" s="40">
        <v>134600</v>
      </c>
      <c r="AI307" s="29">
        <v>134600</v>
      </c>
      <c r="AJ307" s="33">
        <f t="shared" si="4"/>
        <v>0.0724</v>
      </c>
      <c r="AK307" s="34"/>
      <c r="AL307" s="35"/>
      <c r="AN307" s="36"/>
    </row>
    <row r="308" spans="1:40" ht="13.5">
      <c r="A308" s="21">
        <v>511</v>
      </c>
      <c r="B308" s="2" t="s">
        <v>308</v>
      </c>
      <c r="C308" s="22">
        <v>114.5</v>
      </c>
      <c r="D308" s="22">
        <v>137.5</v>
      </c>
      <c r="E308" s="22">
        <v>133</v>
      </c>
      <c r="F308" s="23">
        <v>137.5</v>
      </c>
      <c r="G308" s="22">
        <v>0</v>
      </c>
      <c r="H308" s="23">
        <v>137.5</v>
      </c>
      <c r="I308" s="23">
        <v>142.4</v>
      </c>
      <c r="J308" s="24">
        <v>69.8</v>
      </c>
      <c r="K308" s="23">
        <v>5.8</v>
      </c>
      <c r="L308" s="24">
        <v>0</v>
      </c>
      <c r="M308" s="23">
        <v>0</v>
      </c>
      <c r="N308" s="24">
        <v>47</v>
      </c>
      <c r="O308" s="23">
        <v>4.7</v>
      </c>
      <c r="P308" s="24">
        <v>0</v>
      </c>
      <c r="Q308" s="23">
        <v>0</v>
      </c>
      <c r="R308" s="24">
        <v>24</v>
      </c>
      <c r="S308" s="23">
        <v>6.8</v>
      </c>
      <c r="T308" s="24">
        <v>0</v>
      </c>
      <c r="U308" s="25">
        <v>90045</v>
      </c>
      <c r="V308" s="26">
        <v>23.3</v>
      </c>
      <c r="W308" s="26">
        <v>297.2</v>
      </c>
      <c r="X308" s="27">
        <v>320.5</v>
      </c>
      <c r="Y308" s="28" t="s">
        <v>354</v>
      </c>
      <c r="Z308" s="6"/>
      <c r="AA308" s="29">
        <v>1238092</v>
      </c>
      <c r="AB308" s="30">
        <v>1238478</v>
      </c>
      <c r="AC308" s="29">
        <v>1238092</v>
      </c>
      <c r="AD308" s="31">
        <v>0</v>
      </c>
      <c r="AE308" s="29">
        <v>1238092</v>
      </c>
      <c r="AF308" s="32">
        <v>0.25</v>
      </c>
      <c r="AG308" s="29">
        <v>309523</v>
      </c>
      <c r="AH308" s="30">
        <v>206000</v>
      </c>
      <c r="AI308" s="29">
        <v>206000</v>
      </c>
      <c r="AJ308" s="33">
        <f t="shared" si="4"/>
        <v>0.1664</v>
      </c>
      <c r="AK308" s="34"/>
      <c r="AL308" s="35"/>
      <c r="AN308" s="36"/>
    </row>
    <row r="309" spans="1:40" ht="13.5">
      <c r="A309" s="21">
        <v>512</v>
      </c>
      <c r="B309" s="2" t="s">
        <v>309</v>
      </c>
      <c r="C309" s="22">
        <v>29257</v>
      </c>
      <c r="D309" s="22">
        <v>28734.1</v>
      </c>
      <c r="E309" s="22">
        <v>28218.6</v>
      </c>
      <c r="F309" s="23">
        <v>28736.6</v>
      </c>
      <c r="G309" s="22">
        <v>0</v>
      </c>
      <c r="H309" s="23">
        <v>28736.6</v>
      </c>
      <c r="I309" s="23">
        <v>1816.5</v>
      </c>
      <c r="J309" s="24">
        <v>4942.9</v>
      </c>
      <c r="K309" s="23">
        <v>411.9</v>
      </c>
      <c r="L309" s="24">
        <v>1268.1</v>
      </c>
      <c r="M309" s="23">
        <v>42.3</v>
      </c>
      <c r="N309" s="24">
        <v>2904</v>
      </c>
      <c r="O309" s="23">
        <v>290.4</v>
      </c>
      <c r="P309" s="24">
        <v>0</v>
      </c>
      <c r="Q309" s="23">
        <v>0</v>
      </c>
      <c r="R309" s="24">
        <v>6185</v>
      </c>
      <c r="S309" s="23">
        <v>634</v>
      </c>
      <c r="T309" s="24">
        <v>0</v>
      </c>
      <c r="U309" s="25">
        <v>14760786</v>
      </c>
      <c r="V309" s="26">
        <v>3821.1</v>
      </c>
      <c r="W309" s="26">
        <v>31931.7</v>
      </c>
      <c r="X309" s="27">
        <v>35752.8</v>
      </c>
      <c r="Y309" s="28" t="s">
        <v>354</v>
      </c>
      <c r="Z309" s="6" t="s">
        <v>355</v>
      </c>
      <c r="AA309" s="29">
        <v>138113066</v>
      </c>
      <c r="AB309" s="30">
        <v>138122752</v>
      </c>
      <c r="AC309" s="29">
        <v>138113066</v>
      </c>
      <c r="AD309" s="31">
        <v>0</v>
      </c>
      <c r="AE309" s="29">
        <v>138113066</v>
      </c>
      <c r="AF309" s="32">
        <v>0.25</v>
      </c>
      <c r="AG309" s="29">
        <v>34528267</v>
      </c>
      <c r="AH309" s="30">
        <v>34471287</v>
      </c>
      <c r="AI309" s="29">
        <v>34471287</v>
      </c>
      <c r="AJ309" s="33">
        <f t="shared" si="4"/>
        <v>0.2496</v>
      </c>
      <c r="AK309" s="34"/>
      <c r="AL309" s="35"/>
      <c r="AN309" s="36"/>
    </row>
    <row r="310" spans="1:38" ht="12.75">
      <c r="A310" s="9"/>
      <c r="C310" s="41"/>
      <c r="D310" s="41"/>
      <c r="E310" s="41"/>
      <c r="F310" s="42"/>
      <c r="G310" s="42"/>
      <c r="H310" s="23"/>
      <c r="I310" s="42"/>
      <c r="J310" s="43"/>
      <c r="K310" s="42"/>
      <c r="L310" s="43"/>
      <c r="M310" s="42"/>
      <c r="N310" s="44"/>
      <c r="O310" s="42"/>
      <c r="P310" s="43"/>
      <c r="Q310" s="42"/>
      <c r="R310" s="43"/>
      <c r="S310" s="42" t="s">
        <v>4</v>
      </c>
      <c r="T310" s="42"/>
      <c r="U310" s="45"/>
      <c r="V310" s="46"/>
      <c r="W310" s="46"/>
      <c r="X310" s="47"/>
      <c r="Y310" s="9"/>
      <c r="Z310" s="1"/>
      <c r="AA310" s="2" t="s">
        <v>4</v>
      </c>
      <c r="AB310" s="2" t="s">
        <v>4</v>
      </c>
      <c r="AD310" s="31"/>
      <c r="AE310" s="2" t="s">
        <v>4</v>
      </c>
      <c r="AF310" s="40"/>
      <c r="AG310" s="48"/>
      <c r="AH310" s="36" t="s">
        <v>4</v>
      </c>
      <c r="AI310" s="2" t="s">
        <v>4</v>
      </c>
      <c r="AL310" s="35"/>
    </row>
    <row r="311" spans="1:39" ht="13.5" customHeight="1">
      <c r="A311" s="2" t="s">
        <v>310</v>
      </c>
      <c r="C311" s="49">
        <f>SUM(C5:C310)</f>
        <v>443650.1</v>
      </c>
      <c r="D311" s="49">
        <f aca="true" t="shared" si="5" ref="D311:AD311">SUM(D5:D310)</f>
        <v>442166.3</v>
      </c>
      <c r="E311" s="49">
        <f t="shared" si="5"/>
        <v>440822.3</v>
      </c>
      <c r="F311" s="49">
        <f t="shared" si="5"/>
        <v>447027</v>
      </c>
      <c r="G311" s="49">
        <f t="shared" si="5"/>
        <v>2479.5</v>
      </c>
      <c r="H311" s="49">
        <f t="shared" si="5"/>
        <v>449506.5</v>
      </c>
      <c r="I311" s="49">
        <f t="shared" si="5"/>
        <v>77916.1</v>
      </c>
      <c r="J311" s="49">
        <f t="shared" si="5"/>
        <v>92605.6</v>
      </c>
      <c r="K311" s="49">
        <f t="shared" si="5"/>
        <v>7718.7</v>
      </c>
      <c r="L311" s="49">
        <f t="shared" si="5"/>
        <v>71632.5</v>
      </c>
      <c r="M311" s="49">
        <f t="shared" si="5"/>
        <v>2387.9</v>
      </c>
      <c r="N311" s="49">
        <f t="shared" si="5"/>
        <v>129885</v>
      </c>
      <c r="O311" s="49">
        <f t="shared" si="5"/>
        <v>12988.5</v>
      </c>
      <c r="P311" s="49">
        <f t="shared" si="5"/>
        <v>22315</v>
      </c>
      <c r="Q311" s="49">
        <f t="shared" si="5"/>
        <v>5579.3</v>
      </c>
      <c r="R311" s="49">
        <f t="shared" si="5"/>
        <v>135631.2</v>
      </c>
      <c r="S311" s="49">
        <f t="shared" si="5"/>
        <v>19781.4</v>
      </c>
      <c r="T311" s="49">
        <f t="shared" si="5"/>
        <v>5418.5</v>
      </c>
      <c r="U311" s="57">
        <f t="shared" si="5"/>
        <v>247117315</v>
      </c>
      <c r="V311" s="49">
        <f t="shared" si="5"/>
        <v>63970.4</v>
      </c>
      <c r="W311" s="49">
        <f t="shared" si="5"/>
        <v>581296.9</v>
      </c>
      <c r="X311" s="58">
        <f t="shared" si="5"/>
        <v>645267.3</v>
      </c>
      <c r="Y311" s="49"/>
      <c r="Z311" s="49"/>
      <c r="AA311" s="57">
        <f t="shared" si="5"/>
        <v>2493699061</v>
      </c>
      <c r="AB311" s="57">
        <f t="shared" si="5"/>
        <v>2517755058</v>
      </c>
      <c r="AC311" s="57">
        <f t="shared" si="5"/>
        <v>2493693650</v>
      </c>
      <c r="AD311" s="59">
        <f t="shared" si="5"/>
        <v>-104127</v>
      </c>
      <c r="AE311" s="57">
        <f>SUM(AE5:AE310)</f>
        <v>2493589523</v>
      </c>
      <c r="AF311" s="57"/>
      <c r="AG311" s="57">
        <f>SUM(AG5:AG310)</f>
        <v>598501745</v>
      </c>
      <c r="AH311" s="57">
        <f>SUM(AH5:AH310)</f>
        <v>564320923</v>
      </c>
      <c r="AI311" s="57">
        <f>SUM(AI5:AI310)</f>
        <v>561257188</v>
      </c>
      <c r="AJ311" s="33">
        <f t="shared" si="4"/>
        <v>0.2251</v>
      </c>
      <c r="AK311" s="50"/>
      <c r="AL311" s="35"/>
      <c r="AM311" s="42"/>
    </row>
    <row r="312" spans="1:36" ht="12.75">
      <c r="A312" s="40"/>
      <c r="O312" s="53"/>
      <c r="T312" s="2" t="s">
        <v>4</v>
      </c>
      <c r="Y312" s="54" t="s">
        <v>4</v>
      </c>
      <c r="Z312" s="55"/>
      <c r="AA312" s="55"/>
      <c r="AB312" s="55"/>
      <c r="AC312" s="55"/>
      <c r="AD312" s="48"/>
      <c r="AF312" s="2" t="s">
        <v>4</v>
      </c>
      <c r="AI312" s="2" t="s">
        <v>4</v>
      </c>
      <c r="AJ312" s="2" t="s">
        <v>4</v>
      </c>
    </row>
    <row r="313" spans="1:36" ht="12.75">
      <c r="A313" s="9"/>
      <c r="C313" s="1"/>
      <c r="K313" s="52" t="s">
        <v>4</v>
      </c>
      <c r="L313" s="2" t="s">
        <v>4</v>
      </c>
      <c r="M313" s="52" t="s">
        <v>4</v>
      </c>
      <c r="N313" s="2" t="s">
        <v>4</v>
      </c>
      <c r="O313" s="53" t="s">
        <v>4</v>
      </c>
      <c r="P313" s="2" t="s">
        <v>4</v>
      </c>
      <c r="Q313" s="52" t="s">
        <v>4</v>
      </c>
      <c r="R313" s="2" t="s">
        <v>4</v>
      </c>
      <c r="T313" s="2" t="s">
        <v>4</v>
      </c>
      <c r="Y313" s="54" t="s">
        <v>4</v>
      </c>
      <c r="Z313" s="9"/>
      <c r="AA313" s="1"/>
      <c r="AB313" s="2" t="s">
        <v>4</v>
      </c>
      <c r="AC313" s="48" t="s">
        <v>4</v>
      </c>
      <c r="AD313" s="48"/>
      <c r="AF313" s="36"/>
      <c r="AH313" s="2" t="s">
        <v>4</v>
      </c>
      <c r="AI313" s="2" t="s">
        <v>4</v>
      </c>
      <c r="AJ313" s="2" t="s">
        <v>4</v>
      </c>
    </row>
    <row r="314" spans="3:34" ht="12.75">
      <c r="C314" s="1"/>
      <c r="AA314" s="1"/>
      <c r="AH314" s="2" t="s">
        <v>4</v>
      </c>
    </row>
    <row r="315" ht="12.75">
      <c r="AA315" s="1"/>
    </row>
    <row r="316" spans="13:27" ht="12.75">
      <c r="M316" s="40"/>
      <c r="AA316" s="1"/>
    </row>
    <row r="317" ht="12.75">
      <c r="AA317" s="1"/>
    </row>
    <row r="323" ht="12.75">
      <c r="AB323" s="56"/>
    </row>
  </sheetData>
  <mergeCells count="2">
    <mergeCell ref="B1:AJ1"/>
    <mergeCell ref="B2:AJ2"/>
  </mergeCells>
  <printOptions gridLines="1"/>
  <pageMargins left="0.32" right="0.1" top="0.52" bottom="0.66" header="0.5" footer="0.5"/>
  <pageSetup orientation="landscape" pageOrder="overThenDown" paperSize="5" scale="6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ksbe</dc:creator>
  <cp:keywords/>
  <dc:description/>
  <cp:lastModifiedBy>KSDE</cp:lastModifiedBy>
  <cp:lastPrinted>2001-06-21T13:34:44Z</cp:lastPrinted>
  <dcterms:created xsi:type="dcterms:W3CDTF">1999-09-14T20:54:03Z</dcterms:created>
  <dcterms:modified xsi:type="dcterms:W3CDTF">2004-06-29T17:15:05Z</dcterms:modified>
  <cp:category/>
  <cp:version/>
  <cp:contentType/>
  <cp:contentStatus/>
</cp:coreProperties>
</file>