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2" windowWidth="11340" windowHeight="6792"/>
  </bookViews>
  <sheets>
    <sheet name="Index" sheetId="1" r:id="rId1"/>
    <sheet name="Simple Schedule" sheetId="2" r:id="rId2"/>
    <sheet name="Simple Block Schedule" sheetId="3" r:id="rId3"/>
    <sheet name="Complex Block Schedule" sheetId="4" r:id="rId4"/>
  </sheets>
  <calcPr calcId="145621"/>
</workbook>
</file>

<file path=xl/calcChain.xml><?xml version="1.0" encoding="utf-8"?>
<calcChain xmlns="http://schemas.openxmlformats.org/spreadsheetml/2006/main">
  <c r="F35" i="4" l="1"/>
  <c r="F43" i="4" s="1"/>
  <c r="F44" i="4" s="1"/>
  <c r="F45" i="4" s="1"/>
  <c r="F27" i="4"/>
  <c r="F29" i="4"/>
  <c r="H14" i="3"/>
  <c r="G14" i="2"/>
  <c r="H11" i="3"/>
  <c r="G11" i="2"/>
</calcChain>
</file>

<file path=xl/sharedStrings.xml><?xml version="1.0" encoding="utf-8"?>
<sst xmlns="http://schemas.openxmlformats.org/spreadsheetml/2006/main" count="97" uniqueCount="60">
  <si>
    <t>Monday</t>
  </si>
  <si>
    <t>Tuesday</t>
  </si>
  <si>
    <t>Wednesday</t>
  </si>
  <si>
    <t>Thursday</t>
  </si>
  <si>
    <t>Friday</t>
  </si>
  <si>
    <t>Period 1</t>
  </si>
  <si>
    <t>Period 2</t>
  </si>
  <si>
    <t>Period 3</t>
  </si>
  <si>
    <t>Period 4</t>
  </si>
  <si>
    <t>Period 5</t>
  </si>
  <si>
    <t>Period 6</t>
  </si>
  <si>
    <t>Period 7</t>
  </si>
  <si>
    <t>Seminar</t>
  </si>
  <si>
    <t>Using the schedule above the calculation of vocational seminar time is:</t>
  </si>
  <si>
    <t xml:space="preserve">Seminar meets </t>
  </si>
  <si>
    <t>minutes per week</t>
  </si>
  <si>
    <t>minutes per day</t>
  </si>
  <si>
    <t>minutes</t>
  </si>
  <si>
    <t>Divide by 5 to get daily average</t>
  </si>
  <si>
    <t>There are seven periods in a full schedule</t>
  </si>
  <si>
    <t>Divide minutes per day to get daily minutes per period</t>
  </si>
  <si>
    <t>periods per full time</t>
  </si>
  <si>
    <t>minutes per period</t>
  </si>
  <si>
    <t>Need to know enrollment on all vocational classes</t>
  </si>
  <si>
    <t>kids enrolled in clases</t>
  </si>
  <si>
    <t>multiply # kids by minutes per period</t>
  </si>
  <si>
    <t>Convert to hours  (divide by  60)</t>
  </si>
  <si>
    <t>hours</t>
  </si>
  <si>
    <t>The result is added to the minutes from all your approved vocational classes.</t>
  </si>
  <si>
    <t>How much is this worth?</t>
  </si>
  <si>
    <t>Vocational weighting formula (Hrs / 6 X .5) equals FTE</t>
  </si>
  <si>
    <t>FTE</t>
  </si>
  <si>
    <t>additional vocational funds</t>
  </si>
  <si>
    <t>Per.</t>
  </si>
  <si>
    <t>Min.</t>
  </si>
  <si>
    <t>Daily Average Time in Seminar</t>
  </si>
  <si>
    <t>Number of classes (periods) in full time schedule</t>
  </si>
  <si>
    <t>Divide time by periods</t>
  </si>
  <si>
    <t>Sem</t>
  </si>
  <si>
    <t>Minutes to add to vocational for seminar</t>
  </si>
  <si>
    <t>Blue</t>
  </si>
  <si>
    <t>White</t>
  </si>
  <si>
    <t>Average</t>
  </si>
  <si>
    <t>Enrollment in all .5 funded classes (less exceptions)   ***</t>
  </si>
  <si>
    <t>Complex Block Schedule</t>
  </si>
  <si>
    <t>Simple Daily Schedule</t>
  </si>
  <si>
    <t>Simple Block Schedule</t>
  </si>
  <si>
    <t>Return to Index Page</t>
  </si>
  <si>
    <t>Enrollment in all .5 funded classes (less exceptions) ***</t>
  </si>
  <si>
    <t>.</t>
  </si>
  <si>
    <t>Vocational Seminar Index</t>
  </si>
  <si>
    <t xml:space="preserve"> Complex Block Schedule</t>
  </si>
  <si>
    <t>Total Minutes</t>
  </si>
  <si>
    <r>
      <t xml:space="preserve">***  Enrollment in all .5 funded classes </t>
    </r>
    <r>
      <rPr>
        <b/>
        <u/>
        <sz val="10"/>
        <rFont val="Arial"/>
        <family val="2"/>
      </rPr>
      <t>except</t>
    </r>
    <r>
      <rPr>
        <sz val="10"/>
        <rFont val="Arial"/>
        <family val="2"/>
      </rPr>
      <t xml:space="preserve"> OJT &amp; IHT</t>
    </r>
  </si>
  <si>
    <t>FTE times BSAPP ($3838 for FY14)</t>
  </si>
  <si>
    <t>except, DO NOT COUNT: OJT &amp; IHT</t>
  </si>
  <si>
    <t>Round time to whole minutes</t>
  </si>
  <si>
    <t>Kansas Department of Education</t>
  </si>
  <si>
    <t>Fiscal Auditing Team</t>
  </si>
  <si>
    <t>Michael C. Murphy, 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</si>
</sst>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$&quot;#,##0"/>
    <numFmt numFmtId="166" formatCode="[&lt;=9999999]###\-####;\(###\)\ ###\-####"/>
  </numFmts>
  <fonts count="10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u/>
      <sz val="10"/>
      <name val="Arial"/>
      <family val="2"/>
    </font>
    <font>
      <b/>
      <sz val="22"/>
      <name val="Arial"/>
      <family val="2"/>
    </font>
    <font>
      <b/>
      <u/>
      <sz val="10"/>
      <color indexed="12"/>
      <name val="Arial"/>
      <family val="2"/>
    </font>
    <font>
      <b/>
      <u/>
      <sz val="11"/>
      <color indexed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164" fontId="0" fillId="0" borderId="0" xfId="0" applyNumberFormat="1" applyAlignment="1"/>
    <xf numFmtId="0" fontId="1" fillId="0" borderId="0" xfId="0" applyFont="1" applyAlignment="1"/>
    <xf numFmtId="165" fontId="0" fillId="0" borderId="0" xfId="0" applyNumberForma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8" xfId="0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2" borderId="0" xfId="0" applyFill="1" applyAlignment="1"/>
    <xf numFmtId="0" fontId="0" fillId="2" borderId="0" xfId="0" applyFill="1" applyAlignment="1">
      <alignment horizontal="center"/>
    </xf>
    <xf numFmtId="0" fontId="0" fillId="2" borderId="0" xfId="0" applyFill="1"/>
    <xf numFmtId="0" fontId="4" fillId="0" borderId="0" xfId="1" applyAlignment="1" applyProtection="1">
      <alignment horizontal="center"/>
    </xf>
    <xf numFmtId="0" fontId="4" fillId="0" borderId="0" xfId="1" applyAlignment="1" applyProtection="1">
      <alignment horizontal="right"/>
    </xf>
    <xf numFmtId="0" fontId="4" fillId="2" borderId="0" xfId="1" applyFill="1" applyAlignment="1" applyProtection="1">
      <alignment horizontal="center"/>
    </xf>
    <xf numFmtId="0" fontId="4" fillId="2" borderId="0" xfId="1" applyFill="1" applyAlignment="1" applyProtection="1">
      <alignment horizontal="right"/>
    </xf>
    <xf numFmtId="0" fontId="7" fillId="0" borderId="0" xfId="1" applyFont="1" applyAlignment="1" applyProtection="1"/>
    <xf numFmtId="0" fontId="0" fillId="0" borderId="0" xfId="0" applyFill="1" applyBorder="1" applyAlignment="1"/>
    <xf numFmtId="0" fontId="8" fillId="0" borderId="0" xfId="1" applyFont="1" applyAlignment="1" applyProtection="1">
      <alignment horizontal="center"/>
    </xf>
    <xf numFmtId="0" fontId="8" fillId="0" borderId="0" xfId="1" applyFont="1" applyAlignment="1" applyProtection="1">
      <alignment horizontal="left"/>
    </xf>
    <xf numFmtId="0" fontId="3" fillId="0" borderId="0" xfId="0" applyFont="1" applyAlignment="1">
      <alignment horizontal="center"/>
    </xf>
    <xf numFmtId="0" fontId="1" fillId="0" borderId="0" xfId="2" applyFont="1"/>
    <xf numFmtId="166" fontId="1" fillId="0" borderId="0" xfId="2" applyNumberFormat="1" applyFont="1"/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693420</xdr:colOff>
      <xdr:row>8</xdr:row>
      <xdr:rowOff>89342</xdr:rowOff>
    </xdr:to>
    <xdr:pic>
      <xdr:nvPicPr>
        <xdr:cNvPr id="2" name="Picture 1" descr="KSDE logo 2cl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62100" cy="1430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9"/>
  <sheetViews>
    <sheetView showGridLines="0" showRowColHeaders="0" tabSelected="1" workbookViewId="0"/>
  </sheetViews>
  <sheetFormatPr defaultRowHeight="13.2" x14ac:dyDescent="0.25"/>
  <cols>
    <col min="1" max="3" width="12.6640625" style="7" customWidth="1"/>
    <col min="4" max="4" width="16.21875" style="1" customWidth="1"/>
    <col min="5" max="5" width="12.6640625" style="7" customWidth="1"/>
    <col min="6" max="7" width="12.6640625" customWidth="1"/>
  </cols>
  <sheetData>
    <row r="3" spans="1:7" x14ac:dyDescent="0.25">
      <c r="D3" s="38" t="s">
        <v>57</v>
      </c>
    </row>
    <row r="4" spans="1:7" x14ac:dyDescent="0.25">
      <c r="D4" s="38" t="s">
        <v>58</v>
      </c>
    </row>
    <row r="5" spans="1:7" x14ac:dyDescent="0.25">
      <c r="D5" s="38" t="s">
        <v>59</v>
      </c>
    </row>
    <row r="6" spans="1:7" x14ac:dyDescent="0.25">
      <c r="D6" s="39">
        <v>7852964976</v>
      </c>
    </row>
    <row r="10" spans="1:7" ht="28.2" x14ac:dyDescent="0.5">
      <c r="D10" s="25" t="s">
        <v>50</v>
      </c>
    </row>
    <row r="12" spans="1:7" x14ac:dyDescent="0.25">
      <c r="A12" s="26"/>
      <c r="B12" s="26"/>
      <c r="C12" s="26"/>
      <c r="D12" s="27"/>
      <c r="E12" s="26"/>
      <c r="F12" s="28"/>
      <c r="G12" s="28"/>
    </row>
    <row r="15" spans="1:7" ht="13.8" x14ac:dyDescent="0.25">
      <c r="A15" s="35" t="s">
        <v>45</v>
      </c>
      <c r="B15" s="35"/>
      <c r="E15" s="33"/>
    </row>
    <row r="16" spans="1:7" x14ac:dyDescent="0.25">
      <c r="A16" s="11"/>
      <c r="B16" s="24"/>
      <c r="E16" s="11"/>
    </row>
    <row r="17" spans="1:9" ht="13.8" x14ac:dyDescent="0.25">
      <c r="A17" s="35" t="s">
        <v>46</v>
      </c>
      <c r="B17" s="35"/>
      <c r="E17" s="33"/>
    </row>
    <row r="18" spans="1:9" x14ac:dyDescent="0.25">
      <c r="A18" s="11"/>
      <c r="B18" s="24"/>
      <c r="E18" s="11"/>
    </row>
    <row r="19" spans="1:9" ht="13.8" x14ac:dyDescent="0.25">
      <c r="A19" s="36" t="s">
        <v>51</v>
      </c>
      <c r="B19" s="36"/>
      <c r="C19" s="36"/>
      <c r="E19" s="33"/>
    </row>
    <row r="20" spans="1:9" x14ac:dyDescent="0.25">
      <c r="C20" s="11"/>
      <c r="D20" s="24"/>
      <c r="E20" s="11"/>
    </row>
    <row r="25" spans="1:9" x14ac:dyDescent="0.25">
      <c r="A25"/>
      <c r="B25"/>
      <c r="C25"/>
      <c r="E25"/>
    </row>
    <row r="26" spans="1:9" x14ac:dyDescent="0.25">
      <c r="A26" s="26"/>
      <c r="B26" s="26"/>
      <c r="C26" s="26"/>
      <c r="D26" s="27"/>
      <c r="E26" s="26"/>
      <c r="F26" s="28"/>
      <c r="G26" s="28"/>
    </row>
    <row r="29" spans="1:9" x14ac:dyDescent="0.25">
      <c r="H29" s="19"/>
      <c r="I29" s="19"/>
    </row>
    <row r="30" spans="1:9" x14ac:dyDescent="0.25">
      <c r="H30" s="19"/>
      <c r="I30" s="19"/>
    </row>
    <row r="31" spans="1:9" x14ac:dyDescent="0.25">
      <c r="H31" s="19"/>
      <c r="I31" s="19"/>
    </row>
    <row r="32" spans="1:9" x14ac:dyDescent="0.25">
      <c r="H32" s="19"/>
      <c r="I32" s="19"/>
    </row>
    <row r="33" spans="1:9" x14ac:dyDescent="0.25">
      <c r="H33" s="19"/>
      <c r="I33" s="19"/>
    </row>
    <row r="38" spans="1:9" ht="15.6" x14ac:dyDescent="0.3">
      <c r="A38" s="14"/>
      <c r="B38" s="14"/>
      <c r="C38" s="14"/>
      <c r="D38" s="14"/>
      <c r="E38" s="14"/>
    </row>
    <row r="39" spans="1:9" ht="15.75" customHeight="1" x14ac:dyDescent="0.25"/>
  </sheetData>
  <mergeCells count="3">
    <mergeCell ref="A15:B15"/>
    <mergeCell ref="A17:B17"/>
    <mergeCell ref="A19:C19"/>
  </mergeCells>
  <phoneticPr fontId="0" type="noConversion"/>
  <hyperlinks>
    <hyperlink ref="A15:E15" location="'Simple Schedule'!D2" display="Simple Daily Schedule"/>
    <hyperlink ref="A17:E17" location="'Simple Block Schedule'!D2" display="Simple Block Schedule"/>
    <hyperlink ref="A19:C19" location="'Complex Block Schedule'!D5" display=" Complex Block Schedule"/>
  </hyperlink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showGridLines="0" showRowColHeaders="0" workbookViewId="0"/>
  </sheetViews>
  <sheetFormatPr defaultRowHeight="13.2" x14ac:dyDescent="0.25"/>
  <cols>
    <col min="1" max="1" width="5.6640625" customWidth="1"/>
    <col min="6" max="6" width="47.88671875" customWidth="1"/>
  </cols>
  <sheetData>
    <row r="1" spans="1:7" x14ac:dyDescent="0.25">
      <c r="A1" t="s">
        <v>49</v>
      </c>
    </row>
    <row r="2" spans="1:7" ht="13.8" x14ac:dyDescent="0.25">
      <c r="A2" s="35" t="s">
        <v>47</v>
      </c>
      <c r="B2" s="35"/>
      <c r="C2" s="35"/>
      <c r="D2" s="35"/>
      <c r="E2" s="35"/>
      <c r="F2" s="35"/>
      <c r="G2" s="35"/>
    </row>
    <row r="3" spans="1:7" x14ac:dyDescent="0.25">
      <c r="A3" s="29"/>
      <c r="B3" s="29"/>
      <c r="C3" s="29"/>
      <c r="D3" s="29"/>
      <c r="F3" s="30"/>
      <c r="G3" s="30"/>
    </row>
    <row r="4" spans="1:7" ht="9.9" customHeight="1" x14ac:dyDescent="0.25">
      <c r="A4" s="31"/>
      <c r="B4" s="31"/>
      <c r="C4" s="31"/>
      <c r="D4" s="31"/>
      <c r="E4" s="28"/>
      <c r="F4" s="32"/>
      <c r="G4" s="32"/>
    </row>
    <row r="6" spans="1:7" ht="15.6" x14ac:dyDescent="0.3">
      <c r="B6" s="37" t="s">
        <v>45</v>
      </c>
      <c r="C6" s="37"/>
      <c r="D6" s="37"/>
      <c r="E6" s="37"/>
      <c r="F6" s="37"/>
    </row>
    <row r="8" spans="1:7" ht="13.8" thickBot="1" x14ac:dyDescent="0.3">
      <c r="B8" s="8" t="s">
        <v>33</v>
      </c>
      <c r="C8" s="8" t="s">
        <v>34</v>
      </c>
      <c r="D8" s="8"/>
    </row>
    <row r="9" spans="1:7" x14ac:dyDescent="0.25">
      <c r="B9" s="17">
        <v>1</v>
      </c>
      <c r="C9" s="17">
        <v>52</v>
      </c>
      <c r="D9" s="19"/>
      <c r="F9" s="15" t="s">
        <v>35</v>
      </c>
      <c r="G9" s="16">
        <v>26</v>
      </c>
    </row>
    <row r="10" spans="1:7" x14ac:dyDescent="0.25">
      <c r="B10" s="17">
        <v>2</v>
      </c>
      <c r="C10" s="17">
        <v>53</v>
      </c>
      <c r="D10" s="19"/>
      <c r="F10" s="18" t="s">
        <v>36</v>
      </c>
      <c r="G10" s="20">
        <v>7</v>
      </c>
    </row>
    <row r="11" spans="1:7" x14ac:dyDescent="0.25">
      <c r="B11" s="21" t="s">
        <v>38</v>
      </c>
      <c r="C11" s="17">
        <v>26</v>
      </c>
      <c r="D11" s="19"/>
      <c r="F11" s="18" t="s">
        <v>37</v>
      </c>
      <c r="G11" s="20">
        <f>ROUND(G9/G10,1)</f>
        <v>3.7</v>
      </c>
    </row>
    <row r="12" spans="1:7" x14ac:dyDescent="0.25">
      <c r="B12" s="17">
        <v>3</v>
      </c>
      <c r="C12" s="17">
        <v>54</v>
      </c>
      <c r="D12" s="19"/>
      <c r="F12" s="18" t="s">
        <v>56</v>
      </c>
      <c r="G12" s="20">
        <v>4</v>
      </c>
    </row>
    <row r="13" spans="1:7" x14ac:dyDescent="0.25">
      <c r="B13" s="17">
        <v>4</v>
      </c>
      <c r="C13" s="17">
        <v>54</v>
      </c>
      <c r="D13" s="19"/>
      <c r="F13" s="18" t="s">
        <v>43</v>
      </c>
      <c r="G13" s="20">
        <v>187</v>
      </c>
    </row>
    <row r="14" spans="1:7" ht="13.8" thickBot="1" x14ac:dyDescent="0.3">
      <c r="B14" s="17">
        <v>5</v>
      </c>
      <c r="C14" s="17">
        <v>56</v>
      </c>
      <c r="D14" s="19"/>
      <c r="F14" s="22" t="s">
        <v>39</v>
      </c>
      <c r="G14" s="23">
        <f>G13*G12</f>
        <v>748</v>
      </c>
    </row>
    <row r="15" spans="1:7" x14ac:dyDescent="0.25">
      <c r="B15" s="17">
        <v>6</v>
      </c>
      <c r="C15" s="17">
        <v>55</v>
      </c>
      <c r="D15" s="19"/>
    </row>
    <row r="16" spans="1:7" x14ac:dyDescent="0.25">
      <c r="B16" s="17">
        <v>7</v>
      </c>
      <c r="C16" s="17">
        <v>52</v>
      </c>
      <c r="D16" s="19"/>
    </row>
    <row r="19" spans="2:2" x14ac:dyDescent="0.25">
      <c r="B19" t="s">
        <v>53</v>
      </c>
    </row>
    <row r="40" spans="1:7" ht="9.9" customHeight="1" x14ac:dyDescent="0.25">
      <c r="A40" s="28"/>
      <c r="B40" s="28"/>
      <c r="C40" s="28"/>
      <c r="D40" s="28"/>
      <c r="E40" s="28"/>
    </row>
    <row r="41" spans="1:7" x14ac:dyDescent="0.25">
      <c r="F41" s="28"/>
      <c r="G41" s="28"/>
    </row>
  </sheetData>
  <mergeCells count="2">
    <mergeCell ref="B6:F6"/>
    <mergeCell ref="A2:G2"/>
  </mergeCells>
  <phoneticPr fontId="0" type="noConversion"/>
  <hyperlinks>
    <hyperlink ref="A2:C2" location="Index!D3" display="Return to Index Page"/>
  </hyperlinks>
  <pageMargins left="0.25" right="0.25" top="0.75" bottom="0.25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showRowColHeaders="0" workbookViewId="0"/>
  </sheetViews>
  <sheetFormatPr defaultRowHeight="13.2" x14ac:dyDescent="0.25"/>
  <cols>
    <col min="1" max="1" width="5.6640625" customWidth="1"/>
    <col min="6" max="6" width="3.6640625" customWidth="1"/>
    <col min="7" max="7" width="47.109375" customWidth="1"/>
  </cols>
  <sheetData>
    <row r="1" spans="1:8" x14ac:dyDescent="0.25">
      <c r="A1" t="s">
        <v>49</v>
      </c>
    </row>
    <row r="2" spans="1:8" ht="13.8" x14ac:dyDescent="0.25">
      <c r="A2" s="35" t="s">
        <v>47</v>
      </c>
      <c r="B2" s="35"/>
      <c r="C2" s="35"/>
      <c r="D2" s="35"/>
      <c r="E2" s="35"/>
      <c r="F2" s="35"/>
      <c r="G2" s="35"/>
      <c r="H2" s="35"/>
    </row>
    <row r="3" spans="1:8" x14ac:dyDescent="0.25">
      <c r="A3" s="29"/>
      <c r="B3" s="29"/>
      <c r="C3" s="29"/>
      <c r="G3" s="29"/>
      <c r="H3" s="29"/>
    </row>
    <row r="4" spans="1:8" ht="9.9" customHeight="1" x14ac:dyDescent="0.25">
      <c r="A4" s="31"/>
      <c r="B4" s="31"/>
      <c r="C4" s="31"/>
      <c r="D4" s="28"/>
      <c r="E4" s="28"/>
      <c r="F4" s="28"/>
      <c r="G4" s="31"/>
      <c r="H4" s="31"/>
    </row>
    <row r="5" spans="1:8" x14ac:dyDescent="0.25">
      <c r="A5" s="29"/>
      <c r="B5" s="29"/>
      <c r="C5" s="29"/>
      <c r="G5" s="29"/>
      <c r="H5" s="29"/>
    </row>
    <row r="6" spans="1:8" ht="15.6" x14ac:dyDescent="0.3">
      <c r="B6" s="37" t="s">
        <v>46</v>
      </c>
      <c r="C6" s="37"/>
      <c r="D6" s="37"/>
      <c r="E6" s="37"/>
      <c r="F6" s="37"/>
      <c r="G6" s="37"/>
    </row>
    <row r="8" spans="1:8" ht="13.8" thickBot="1" x14ac:dyDescent="0.3">
      <c r="C8" s="8" t="s">
        <v>40</v>
      </c>
      <c r="D8" s="8" t="s">
        <v>41</v>
      </c>
      <c r="E8" s="8" t="s">
        <v>42</v>
      </c>
    </row>
    <row r="9" spans="1:8" x14ac:dyDescent="0.25">
      <c r="B9" s="17">
        <v>1</v>
      </c>
      <c r="C9" s="17">
        <v>90</v>
      </c>
      <c r="D9" s="17"/>
      <c r="E9" s="17">
        <v>45</v>
      </c>
      <c r="G9" s="15" t="s">
        <v>35</v>
      </c>
      <c r="H9" s="16">
        <v>44</v>
      </c>
    </row>
    <row r="10" spans="1:8" x14ac:dyDescent="0.25">
      <c r="B10" s="17">
        <v>2</v>
      </c>
      <c r="C10" s="17"/>
      <c r="D10" s="17">
        <v>90</v>
      </c>
      <c r="E10" s="17">
        <v>45</v>
      </c>
      <c r="G10" s="18" t="s">
        <v>36</v>
      </c>
      <c r="H10" s="20">
        <v>7</v>
      </c>
    </row>
    <row r="11" spans="1:8" x14ac:dyDescent="0.25">
      <c r="B11" s="17">
        <v>3</v>
      </c>
      <c r="C11" s="17">
        <v>88</v>
      </c>
      <c r="D11" s="17"/>
      <c r="E11" s="17">
        <v>44</v>
      </c>
      <c r="G11" s="18" t="s">
        <v>37</v>
      </c>
      <c r="H11" s="20">
        <f>ROUND(H9/H10,1)</f>
        <v>6.3</v>
      </c>
    </row>
    <row r="12" spans="1:8" x14ac:dyDescent="0.25">
      <c r="B12" s="21" t="s">
        <v>38</v>
      </c>
      <c r="C12" s="17"/>
      <c r="D12" s="17">
        <v>88</v>
      </c>
      <c r="E12" s="17">
        <v>44</v>
      </c>
      <c r="G12" s="18" t="s">
        <v>56</v>
      </c>
      <c r="H12" s="20">
        <v>6</v>
      </c>
    </row>
    <row r="13" spans="1:8" x14ac:dyDescent="0.25">
      <c r="B13" s="17">
        <v>4</v>
      </c>
      <c r="C13" s="17">
        <v>90</v>
      </c>
      <c r="D13" s="17"/>
      <c r="E13" s="17">
        <v>45</v>
      </c>
      <c r="G13" s="18" t="s">
        <v>48</v>
      </c>
      <c r="H13" s="20">
        <v>187</v>
      </c>
    </row>
    <row r="14" spans="1:8" ht="13.8" thickBot="1" x14ac:dyDescent="0.3">
      <c r="B14" s="17">
        <v>5</v>
      </c>
      <c r="C14" s="17"/>
      <c r="D14" s="17">
        <v>90</v>
      </c>
      <c r="E14" s="17">
        <v>45</v>
      </c>
      <c r="G14" s="22" t="s">
        <v>39</v>
      </c>
      <c r="H14" s="23">
        <f>H13*H12</f>
        <v>1122</v>
      </c>
    </row>
    <row r="15" spans="1:8" x14ac:dyDescent="0.25">
      <c r="B15" s="17">
        <v>6</v>
      </c>
      <c r="C15" s="17">
        <v>92</v>
      </c>
      <c r="D15" s="17"/>
      <c r="E15" s="17">
        <v>46</v>
      </c>
    </row>
    <row r="16" spans="1:8" x14ac:dyDescent="0.25">
      <c r="B16" s="17">
        <v>7</v>
      </c>
      <c r="C16" s="17"/>
      <c r="D16" s="17">
        <v>92</v>
      </c>
      <c r="E16" s="17">
        <v>46</v>
      </c>
    </row>
    <row r="19" spans="2:2" x14ac:dyDescent="0.25">
      <c r="B19" t="s">
        <v>53</v>
      </c>
    </row>
    <row r="39" spans="1:8" ht="9.9" customHeight="1" x14ac:dyDescent="0.25">
      <c r="A39" s="28"/>
      <c r="B39" s="28"/>
      <c r="C39" s="28"/>
      <c r="D39" s="28"/>
      <c r="E39" s="28"/>
      <c r="F39" s="28"/>
    </row>
    <row r="40" spans="1:8" x14ac:dyDescent="0.25">
      <c r="G40" s="28"/>
      <c r="H40" s="28"/>
    </row>
  </sheetData>
  <mergeCells count="2">
    <mergeCell ref="B6:G6"/>
    <mergeCell ref="A2:H2"/>
  </mergeCells>
  <phoneticPr fontId="0" type="noConversion"/>
  <hyperlinks>
    <hyperlink ref="A2:C2" location="Index!D3" display="Return to Index Page"/>
  </hyperlinks>
  <pageMargins left="0.25" right="0.25" top="0.75" bottom="0.2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showRowColHeaders="0" workbookViewId="0"/>
  </sheetViews>
  <sheetFormatPr defaultRowHeight="13.2" x14ac:dyDescent="0.25"/>
  <cols>
    <col min="3" max="4" width="14.6640625" customWidth="1"/>
    <col min="5" max="5" width="15.33203125" customWidth="1"/>
    <col min="6" max="7" width="14.6640625" customWidth="1"/>
  </cols>
  <sheetData>
    <row r="1" spans="1:8" x14ac:dyDescent="0.25">
      <c r="A1" t="s">
        <v>49</v>
      </c>
    </row>
    <row r="2" spans="1:8" ht="13.8" x14ac:dyDescent="0.25">
      <c r="A2" s="35" t="s">
        <v>47</v>
      </c>
      <c r="B2" s="35"/>
      <c r="C2" s="35"/>
      <c r="D2" s="35"/>
      <c r="E2" s="35"/>
      <c r="F2" s="35"/>
      <c r="G2" s="35"/>
      <c r="H2" s="35"/>
    </row>
    <row r="3" spans="1:8" x14ac:dyDescent="0.25">
      <c r="A3" s="29"/>
      <c r="B3" s="29"/>
      <c r="C3" s="29"/>
      <c r="F3" s="29"/>
      <c r="G3" s="29"/>
      <c r="H3" s="29"/>
    </row>
    <row r="4" spans="1:8" ht="9.9" customHeight="1" x14ac:dyDescent="0.25">
      <c r="A4" s="31"/>
      <c r="B4" s="31"/>
      <c r="C4" s="31"/>
      <c r="D4" s="28"/>
      <c r="E4" s="28"/>
      <c r="F4" s="31"/>
      <c r="G4" s="31"/>
      <c r="H4" s="31"/>
    </row>
    <row r="6" spans="1:8" ht="15.6" x14ac:dyDescent="0.3">
      <c r="B6" s="13"/>
      <c r="C6" s="37" t="s">
        <v>44</v>
      </c>
      <c r="D6" s="37"/>
      <c r="E6" s="37"/>
      <c r="F6" s="37"/>
      <c r="G6" s="37"/>
      <c r="H6" s="13"/>
    </row>
    <row r="7" spans="1:8" ht="6" customHeight="1" thickBot="1" x14ac:dyDescent="0.3">
      <c r="C7" s="7"/>
      <c r="D7" s="7"/>
      <c r="E7" s="7"/>
      <c r="F7" s="7"/>
      <c r="G7" s="7"/>
    </row>
    <row r="8" spans="1:8" x14ac:dyDescent="0.25">
      <c r="C8" s="2" t="s">
        <v>0</v>
      </c>
      <c r="D8" s="2" t="s">
        <v>1</v>
      </c>
      <c r="E8" s="2" t="s">
        <v>2</v>
      </c>
      <c r="F8" s="2" t="s">
        <v>3</v>
      </c>
      <c r="G8" s="2" t="s">
        <v>4</v>
      </c>
    </row>
    <row r="9" spans="1:8" x14ac:dyDescent="0.25">
      <c r="C9" s="3" t="s">
        <v>5</v>
      </c>
      <c r="D9" s="3" t="s">
        <v>5</v>
      </c>
      <c r="E9" s="3" t="s">
        <v>5</v>
      </c>
      <c r="F9" s="3" t="s">
        <v>6</v>
      </c>
      <c r="G9" s="3" t="s">
        <v>5</v>
      </c>
    </row>
    <row r="10" spans="1:8" x14ac:dyDescent="0.25">
      <c r="C10" s="4">
        <v>49</v>
      </c>
      <c r="D10" s="4">
        <v>49</v>
      </c>
      <c r="E10" s="6">
        <v>90</v>
      </c>
      <c r="F10" s="6">
        <v>90</v>
      </c>
      <c r="G10" s="4">
        <v>49</v>
      </c>
    </row>
    <row r="11" spans="1:8" x14ac:dyDescent="0.25">
      <c r="C11" s="3" t="s">
        <v>6</v>
      </c>
      <c r="D11" s="3" t="s">
        <v>6</v>
      </c>
      <c r="E11" s="4"/>
      <c r="F11" s="4"/>
      <c r="G11" s="3" t="s">
        <v>6</v>
      </c>
    </row>
    <row r="12" spans="1:8" x14ac:dyDescent="0.25">
      <c r="C12" s="4">
        <v>48</v>
      </c>
      <c r="D12" s="4">
        <v>48</v>
      </c>
      <c r="E12" s="3" t="s">
        <v>7</v>
      </c>
      <c r="F12" s="3" t="s">
        <v>12</v>
      </c>
      <c r="G12" s="4">
        <v>48</v>
      </c>
    </row>
    <row r="13" spans="1:8" x14ac:dyDescent="0.25">
      <c r="C13" s="3" t="s">
        <v>7</v>
      </c>
      <c r="D13" s="3" t="s">
        <v>7</v>
      </c>
      <c r="E13" s="6">
        <v>90</v>
      </c>
      <c r="F13" s="6">
        <v>90</v>
      </c>
      <c r="G13" s="3" t="s">
        <v>7</v>
      </c>
    </row>
    <row r="14" spans="1:8" x14ac:dyDescent="0.25">
      <c r="C14" s="4">
        <v>49</v>
      </c>
      <c r="D14" s="4">
        <v>49</v>
      </c>
      <c r="E14" s="4"/>
      <c r="F14" s="4"/>
      <c r="G14" s="4">
        <v>49</v>
      </c>
    </row>
    <row r="15" spans="1:8" x14ac:dyDescent="0.25">
      <c r="C15" s="3" t="s">
        <v>8</v>
      </c>
      <c r="D15" s="3" t="s">
        <v>8</v>
      </c>
      <c r="E15" s="3" t="s">
        <v>9</v>
      </c>
      <c r="F15" s="3" t="s">
        <v>8</v>
      </c>
      <c r="G15" s="3" t="s">
        <v>8</v>
      </c>
    </row>
    <row r="16" spans="1:8" x14ac:dyDescent="0.25">
      <c r="C16" s="4">
        <v>50</v>
      </c>
      <c r="D16" s="4">
        <v>50</v>
      </c>
      <c r="E16" s="6">
        <v>90</v>
      </c>
      <c r="F16" s="6">
        <v>90</v>
      </c>
      <c r="G16" s="4">
        <v>50</v>
      </c>
    </row>
    <row r="17" spans="3:7" x14ac:dyDescent="0.25">
      <c r="C17" s="3" t="s">
        <v>9</v>
      </c>
      <c r="D17" s="3" t="s">
        <v>9</v>
      </c>
      <c r="E17" s="6"/>
      <c r="F17" s="6"/>
      <c r="G17" s="3" t="s">
        <v>9</v>
      </c>
    </row>
    <row r="18" spans="3:7" x14ac:dyDescent="0.25">
      <c r="C18" s="4">
        <v>48</v>
      </c>
      <c r="D18" s="4">
        <v>48</v>
      </c>
      <c r="E18" s="4"/>
      <c r="F18" s="4"/>
      <c r="G18" s="4">
        <v>48</v>
      </c>
    </row>
    <row r="19" spans="3:7" x14ac:dyDescent="0.25">
      <c r="C19" s="3" t="s">
        <v>10</v>
      </c>
      <c r="D19" s="3" t="s">
        <v>10</v>
      </c>
      <c r="E19" s="3" t="s">
        <v>11</v>
      </c>
      <c r="F19" s="3" t="s">
        <v>10</v>
      </c>
      <c r="G19" s="3" t="s">
        <v>10</v>
      </c>
    </row>
    <row r="20" spans="3:7" x14ac:dyDescent="0.25">
      <c r="C20" s="4">
        <v>48</v>
      </c>
      <c r="D20" s="4">
        <v>48</v>
      </c>
      <c r="E20" s="6">
        <v>90</v>
      </c>
      <c r="F20" s="6">
        <v>90</v>
      </c>
      <c r="G20" s="4">
        <v>48</v>
      </c>
    </row>
    <row r="21" spans="3:7" x14ac:dyDescent="0.25">
      <c r="C21" s="3" t="s">
        <v>11</v>
      </c>
      <c r="D21" s="3" t="s">
        <v>11</v>
      </c>
      <c r="E21" s="6"/>
      <c r="F21" s="6"/>
      <c r="G21" s="3" t="s">
        <v>11</v>
      </c>
    </row>
    <row r="22" spans="3:7" ht="13.8" thickBot="1" x14ac:dyDescent="0.3">
      <c r="C22" s="5">
        <v>48</v>
      </c>
      <c r="D22" s="5">
        <v>48</v>
      </c>
      <c r="E22" s="5"/>
      <c r="F22" s="5"/>
      <c r="G22" s="5">
        <v>48</v>
      </c>
    </row>
    <row r="23" spans="3:7" x14ac:dyDescent="0.25">
      <c r="C23" s="7"/>
      <c r="D23" s="7"/>
      <c r="E23" s="7"/>
      <c r="F23" s="7"/>
      <c r="G23" s="7"/>
    </row>
    <row r="24" spans="3:7" x14ac:dyDescent="0.25">
      <c r="C24" s="7" t="s">
        <v>13</v>
      </c>
      <c r="D24" s="7"/>
      <c r="E24" s="7"/>
      <c r="F24" s="7"/>
      <c r="G24" s="7"/>
    </row>
    <row r="25" spans="3:7" x14ac:dyDescent="0.25">
      <c r="C25" s="7"/>
      <c r="D25" s="7"/>
      <c r="E25" s="7"/>
      <c r="F25" s="7"/>
      <c r="G25" s="7"/>
    </row>
    <row r="26" spans="3:7" x14ac:dyDescent="0.25">
      <c r="C26" s="7" t="s">
        <v>14</v>
      </c>
      <c r="D26" s="8"/>
      <c r="E26" s="1"/>
      <c r="F26" s="7">
        <v>90</v>
      </c>
      <c r="G26" s="7" t="s">
        <v>15</v>
      </c>
    </row>
    <row r="27" spans="3:7" x14ac:dyDescent="0.25">
      <c r="C27" s="7" t="s">
        <v>18</v>
      </c>
      <c r="D27" s="8"/>
      <c r="E27" s="1"/>
      <c r="F27" s="10">
        <f>ROUND(90/5,1)</f>
        <v>18</v>
      </c>
      <c r="G27" s="7" t="s">
        <v>16</v>
      </c>
    </row>
    <row r="28" spans="3:7" x14ac:dyDescent="0.25">
      <c r="C28" s="7" t="s">
        <v>19</v>
      </c>
      <c r="D28" s="8"/>
      <c r="E28" s="9"/>
      <c r="F28" s="7">
        <v>7</v>
      </c>
      <c r="G28" s="7" t="s">
        <v>21</v>
      </c>
    </row>
    <row r="29" spans="3:7" x14ac:dyDescent="0.25">
      <c r="C29" s="7" t="s">
        <v>20</v>
      </c>
      <c r="D29" s="8"/>
      <c r="E29" s="1"/>
      <c r="F29" s="7">
        <f>ROUND(F27/F28,1)</f>
        <v>2.6</v>
      </c>
      <c r="G29" s="7" t="s">
        <v>22</v>
      </c>
    </row>
    <row r="30" spans="3:7" x14ac:dyDescent="0.25">
      <c r="C30" s="18" t="s">
        <v>56</v>
      </c>
      <c r="D30" s="8"/>
      <c r="E30" s="1"/>
      <c r="F30" s="7">
        <v>3</v>
      </c>
      <c r="G30" s="7" t="s">
        <v>22</v>
      </c>
    </row>
    <row r="31" spans="3:7" x14ac:dyDescent="0.25">
      <c r="C31" s="7" t="s">
        <v>23</v>
      </c>
      <c r="D31" s="8"/>
      <c r="E31" s="1"/>
      <c r="F31" s="7">
        <v>265</v>
      </c>
      <c r="G31" s="7" t="s">
        <v>24</v>
      </c>
    </row>
    <row r="32" spans="3:7" x14ac:dyDescent="0.25">
      <c r="C32" s="7" t="s">
        <v>55</v>
      </c>
      <c r="D32" s="8"/>
      <c r="E32" s="1"/>
      <c r="F32" s="7"/>
      <c r="G32" s="7"/>
    </row>
    <row r="33" spans="2:7" x14ac:dyDescent="0.25">
      <c r="C33" s="7" t="s">
        <v>25</v>
      </c>
      <c r="D33" s="8"/>
      <c r="E33" s="7"/>
      <c r="F33" s="7"/>
      <c r="G33" s="7"/>
    </row>
    <row r="34" spans="2:7" x14ac:dyDescent="0.25">
      <c r="C34" s="7"/>
      <c r="D34" s="8"/>
      <c r="E34" s="7"/>
      <c r="F34" s="7"/>
      <c r="G34" s="7"/>
    </row>
    <row r="35" spans="2:7" x14ac:dyDescent="0.25">
      <c r="C35" s="34" t="s">
        <v>52</v>
      </c>
      <c r="D35" s="8"/>
      <c r="E35" s="7"/>
      <c r="F35" s="7">
        <f>F31*F30</f>
        <v>795</v>
      </c>
      <c r="G35" s="7" t="s">
        <v>17</v>
      </c>
    </row>
    <row r="36" spans="2:7" x14ac:dyDescent="0.25">
      <c r="C36" s="7"/>
      <c r="D36" s="8"/>
      <c r="E36" s="7"/>
      <c r="F36" s="7"/>
      <c r="G36" s="7"/>
    </row>
    <row r="37" spans="2:7" x14ac:dyDescent="0.25">
      <c r="C37" s="7" t="s">
        <v>28</v>
      </c>
      <c r="D37" s="7"/>
      <c r="E37" s="7"/>
      <c r="F37" s="7"/>
      <c r="G37" s="7"/>
    </row>
    <row r="38" spans="2:7" x14ac:dyDescent="0.25">
      <c r="C38" s="7"/>
      <c r="D38" s="7"/>
      <c r="E38" s="7"/>
      <c r="F38" s="7"/>
      <c r="G38" s="7"/>
    </row>
    <row r="39" spans="2:7" x14ac:dyDescent="0.25">
      <c r="C39" s="7"/>
      <c r="D39" s="7"/>
      <c r="E39" s="7"/>
      <c r="F39" s="7"/>
      <c r="G39" s="7"/>
    </row>
    <row r="40" spans="2:7" x14ac:dyDescent="0.25">
      <c r="C40" s="7"/>
      <c r="D40" s="7"/>
      <c r="E40" s="7"/>
      <c r="F40" s="7"/>
      <c r="G40" s="7"/>
    </row>
    <row r="41" spans="2:7" x14ac:dyDescent="0.25">
      <c r="C41" s="7"/>
      <c r="D41" s="8"/>
      <c r="E41" s="7"/>
      <c r="F41" s="7"/>
      <c r="G41" s="7"/>
    </row>
    <row r="42" spans="2:7" x14ac:dyDescent="0.25">
      <c r="C42" s="11" t="s">
        <v>29</v>
      </c>
      <c r="D42" s="7"/>
      <c r="E42" s="7"/>
      <c r="F42" s="7"/>
      <c r="G42" s="7"/>
    </row>
    <row r="43" spans="2:7" x14ac:dyDescent="0.25">
      <c r="C43" s="7" t="s">
        <v>26</v>
      </c>
      <c r="D43" s="8"/>
      <c r="E43" s="7"/>
      <c r="F43" s="10">
        <f>ROUND(F35/60,1)</f>
        <v>13.3</v>
      </c>
      <c r="G43" s="7" t="s">
        <v>27</v>
      </c>
    </row>
    <row r="44" spans="2:7" x14ac:dyDescent="0.25">
      <c r="C44" s="7" t="s">
        <v>30</v>
      </c>
      <c r="D44" s="7"/>
      <c r="E44" s="7"/>
      <c r="F44" s="7">
        <f>ROUND(F43/6*0.5,1)</f>
        <v>1.1000000000000001</v>
      </c>
      <c r="G44" s="7" t="s">
        <v>31</v>
      </c>
    </row>
    <row r="45" spans="2:7" x14ac:dyDescent="0.25">
      <c r="C45" s="7" t="s">
        <v>54</v>
      </c>
      <c r="D45" s="7"/>
      <c r="E45" s="7"/>
      <c r="F45" s="12">
        <f>ROUND(F44*3838,0)</f>
        <v>4222</v>
      </c>
      <c r="G45" s="7" t="s">
        <v>32</v>
      </c>
    </row>
    <row r="46" spans="2:7" x14ac:dyDescent="0.25">
      <c r="C46" s="7"/>
      <c r="D46" s="7"/>
      <c r="E46" s="7"/>
      <c r="F46" s="12"/>
      <c r="G46" s="7"/>
    </row>
    <row r="47" spans="2:7" x14ac:dyDescent="0.25">
      <c r="B47" t="s">
        <v>53</v>
      </c>
      <c r="C47" s="7"/>
      <c r="D47" s="7"/>
      <c r="E47" s="7"/>
      <c r="F47" s="7"/>
      <c r="G47" s="7"/>
    </row>
    <row r="48" spans="2:7" x14ac:dyDescent="0.25">
      <c r="C48" s="7"/>
      <c r="D48" s="7"/>
      <c r="E48" s="7"/>
      <c r="F48" s="7"/>
      <c r="G48" s="7"/>
    </row>
    <row r="49" spans="1:8" x14ac:dyDescent="0.25">
      <c r="C49" s="7"/>
      <c r="D49" s="7"/>
      <c r="E49" s="7"/>
      <c r="F49" s="7"/>
      <c r="G49" s="7"/>
    </row>
    <row r="54" spans="1:8" ht="9.9" customHeight="1" x14ac:dyDescent="0.25">
      <c r="A54" s="28"/>
      <c r="B54" s="28"/>
      <c r="C54" s="28"/>
      <c r="D54" s="28"/>
      <c r="E54" s="28"/>
      <c r="F54" s="28"/>
      <c r="G54" s="28"/>
      <c r="H54" s="28"/>
    </row>
  </sheetData>
  <mergeCells count="2">
    <mergeCell ref="C6:G6"/>
    <mergeCell ref="A2:H2"/>
  </mergeCells>
  <phoneticPr fontId="0" type="noConversion"/>
  <hyperlinks>
    <hyperlink ref="A2:C2" location="Index!D3" display="Return to Index Page"/>
  </hyperlinks>
  <pageMargins left="0.25" right="0.25" top="0.75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Index</vt:lpstr>
      <vt:lpstr>Simple Schedule</vt:lpstr>
      <vt:lpstr>Simple Block Schedule</vt:lpstr>
      <vt:lpstr>Complex Block Schedule</vt:lpstr>
    </vt:vector>
  </TitlesOfParts>
  <Company>Kansas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ksde</dc:creator>
  <cp:lastModifiedBy>Mike Murphy</cp:lastModifiedBy>
  <cp:lastPrinted>2005-06-23T21:02:48Z</cp:lastPrinted>
  <dcterms:created xsi:type="dcterms:W3CDTF">2003-09-18T21:00:40Z</dcterms:created>
  <dcterms:modified xsi:type="dcterms:W3CDTF">2013-06-27T13:39:29Z</dcterms:modified>
</cp:coreProperties>
</file>