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9210"/>
  </bookViews>
  <sheets>
    <sheet name="Index" sheetId="7" r:id="rId1"/>
    <sheet name="Daily Schedule Calculator" sheetId="8" r:id="rId2"/>
    <sheet name="One Week Block Calculator" sheetId="9" r:id="rId3"/>
    <sheet name="Two Week Block Calculator" sheetId="12" r:id="rId4"/>
    <sheet name="Modified Block Calculator" sheetId="11" r:id="rId5"/>
    <sheet name="College - AVTS Calculator" sheetId="10" r:id="rId6"/>
    <sheet name="Daily Schedule" sheetId="1" r:id="rId7"/>
    <sheet name="One Week Block" sheetId="2" r:id="rId8"/>
    <sheet name="Two Week Block" sheetId="4" r:id="rId9"/>
    <sheet name="Modified Block" sheetId="3" r:id="rId10"/>
    <sheet name="College - Avts" sheetId="6" r:id="rId11"/>
  </sheets>
  <calcPr calcId="145621"/>
</workbook>
</file>

<file path=xl/calcChain.xml><?xml version="1.0" encoding="utf-8"?>
<calcChain xmlns="http://schemas.openxmlformats.org/spreadsheetml/2006/main">
  <c r="D11" i="10" l="1"/>
  <c r="D34" i="10" s="1"/>
  <c r="D38" i="10" s="1"/>
  <c r="D12" i="10"/>
  <c r="D13" i="10"/>
  <c r="D14" i="10"/>
  <c r="D15" i="10"/>
  <c r="D16" i="10"/>
  <c r="D17" i="10"/>
  <c r="D18" i="10"/>
  <c r="D19" i="10"/>
  <c r="D20" i="10"/>
  <c r="D21" i="10"/>
  <c r="D22" i="10"/>
  <c r="D25" i="10"/>
  <c r="D26" i="10"/>
  <c r="D27" i="10"/>
  <c r="D28" i="10"/>
  <c r="D29" i="10"/>
  <c r="H11" i="10"/>
  <c r="H12" i="10"/>
  <c r="H13" i="10"/>
  <c r="H34" i="10" s="1"/>
  <c r="H14" i="10"/>
  <c r="H15" i="10"/>
  <c r="H16" i="10"/>
  <c r="H17" i="10"/>
  <c r="H18" i="10"/>
  <c r="H19" i="10"/>
  <c r="H20" i="10"/>
  <c r="H21" i="10"/>
  <c r="H22" i="10"/>
  <c r="H25" i="10"/>
  <c r="H26" i="10"/>
  <c r="H27" i="10"/>
  <c r="H28" i="10"/>
  <c r="H29" i="10"/>
  <c r="L11" i="10"/>
  <c r="L34" i="10" s="1"/>
  <c r="L12" i="10"/>
  <c r="L13" i="10"/>
  <c r="L14" i="10"/>
  <c r="L15" i="10"/>
  <c r="L16" i="10"/>
  <c r="L17" i="10"/>
  <c r="L18" i="10"/>
  <c r="L19" i="10"/>
  <c r="L20" i="10"/>
  <c r="L21" i="10"/>
  <c r="L22" i="10"/>
  <c r="L25" i="10"/>
  <c r="L26" i="10"/>
  <c r="L27" i="10"/>
  <c r="L28" i="10"/>
  <c r="L29" i="10"/>
  <c r="P11" i="10"/>
  <c r="P12" i="10"/>
  <c r="P13" i="10"/>
  <c r="P34" i="10" s="1"/>
  <c r="P14" i="10"/>
  <c r="P15" i="10"/>
  <c r="P16" i="10"/>
  <c r="P17" i="10"/>
  <c r="P18" i="10"/>
  <c r="P19" i="10"/>
  <c r="P20" i="10"/>
  <c r="P21" i="10"/>
  <c r="P22" i="10"/>
  <c r="P25" i="10"/>
  <c r="P26" i="10"/>
  <c r="P27" i="10"/>
  <c r="P28" i="10"/>
  <c r="P29" i="10"/>
  <c r="T11" i="10"/>
  <c r="T34" i="10" s="1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7" i="10"/>
  <c r="T28" i="10"/>
  <c r="T29" i="10"/>
  <c r="T45" i="11"/>
  <c r="T46" i="11"/>
  <c r="T68" i="11" s="1"/>
  <c r="T47" i="11"/>
  <c r="T48" i="11"/>
  <c r="T49" i="11"/>
  <c r="T50" i="11"/>
  <c r="T51" i="11"/>
  <c r="T52" i="11"/>
  <c r="T53" i="11"/>
  <c r="T54" i="11"/>
  <c r="T55" i="11"/>
  <c r="T56" i="11"/>
  <c r="T57" i="11"/>
  <c r="T58" i="11"/>
  <c r="T61" i="11"/>
  <c r="T62" i="11"/>
  <c r="P45" i="11"/>
  <c r="P46" i="11"/>
  <c r="P68" i="11" s="1"/>
  <c r="P47" i="11"/>
  <c r="P48" i="11"/>
  <c r="P49" i="11"/>
  <c r="P50" i="11"/>
  <c r="P51" i="11"/>
  <c r="P52" i="11"/>
  <c r="P53" i="11"/>
  <c r="P54" i="11"/>
  <c r="P55" i="11"/>
  <c r="P56" i="11"/>
  <c r="P59" i="11"/>
  <c r="P60" i="11"/>
  <c r="P61" i="11"/>
  <c r="P62" i="11"/>
  <c r="L45" i="11"/>
  <c r="L68" i="11" s="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H45" i="11"/>
  <c r="H46" i="11"/>
  <c r="H68" i="11" s="1"/>
  <c r="H47" i="11"/>
  <c r="H48" i="11"/>
  <c r="H49" i="11"/>
  <c r="H50" i="11"/>
  <c r="H51" i="11"/>
  <c r="H52" i="11"/>
  <c r="H53" i="11"/>
  <c r="H54" i="11"/>
  <c r="H55" i="11"/>
  <c r="H56" i="11"/>
  <c r="H59" i="11"/>
  <c r="H60" i="11"/>
  <c r="H61" i="11"/>
  <c r="H62" i="11"/>
  <c r="D45" i="11"/>
  <c r="D68" i="11" s="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T11" i="11"/>
  <c r="T34" i="11" s="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P11" i="11"/>
  <c r="P34" i="11" s="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L11" i="11"/>
  <c r="L34" i="11" s="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H11" i="11"/>
  <c r="H34" i="11" s="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D11" i="11"/>
  <c r="D34" i="11" s="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T45" i="12"/>
  <c r="T46" i="12"/>
  <c r="T47" i="12"/>
  <c r="T68" i="12" s="1"/>
  <c r="T48" i="12"/>
  <c r="T49" i="12"/>
  <c r="T50" i="12"/>
  <c r="T51" i="12"/>
  <c r="T52" i="12"/>
  <c r="T53" i="12"/>
  <c r="T54" i="12"/>
  <c r="T55" i="12"/>
  <c r="T56" i="12"/>
  <c r="T57" i="12"/>
  <c r="T58" i="12"/>
  <c r="T61" i="12"/>
  <c r="T62" i="12"/>
  <c r="P45" i="12"/>
  <c r="P46" i="12"/>
  <c r="P68" i="12" s="1"/>
  <c r="P47" i="12"/>
  <c r="P48" i="12"/>
  <c r="P49" i="12"/>
  <c r="P50" i="12"/>
  <c r="P51" i="12"/>
  <c r="P52" i="12"/>
  <c r="P53" i="12"/>
  <c r="P54" i="12"/>
  <c r="P55" i="12"/>
  <c r="P56" i="12"/>
  <c r="P59" i="12"/>
  <c r="P60" i="12"/>
  <c r="P61" i="12"/>
  <c r="P62" i="12"/>
  <c r="L45" i="12"/>
  <c r="L68" i="12" s="1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H45" i="12"/>
  <c r="H46" i="12"/>
  <c r="H68" i="12" s="1"/>
  <c r="H47" i="12"/>
  <c r="H48" i="12"/>
  <c r="H49" i="12"/>
  <c r="H50" i="12"/>
  <c r="H51" i="12"/>
  <c r="H52" i="12"/>
  <c r="H53" i="12"/>
  <c r="H54" i="12"/>
  <c r="H55" i="12"/>
  <c r="H56" i="12"/>
  <c r="H59" i="12"/>
  <c r="H60" i="12"/>
  <c r="H61" i="12"/>
  <c r="H62" i="12"/>
  <c r="D45" i="12"/>
  <c r="D68" i="12" s="1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T12" i="12"/>
  <c r="T13" i="12"/>
  <c r="T35" i="12" s="1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P12" i="12"/>
  <c r="P13" i="12"/>
  <c r="P35" i="12" s="1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L12" i="12"/>
  <c r="L13" i="12"/>
  <c r="L35" i="12" s="1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H12" i="12"/>
  <c r="H13" i="12"/>
  <c r="H35" i="12" s="1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D12" i="12"/>
  <c r="D13" i="12"/>
  <c r="D35" i="12" s="1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G159" i="1"/>
  <c r="G158" i="1"/>
  <c r="G179" i="1" s="1"/>
  <c r="D181" i="1" s="1"/>
  <c r="D184" i="1" s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H58" i="1"/>
  <c r="H59" i="1"/>
  <c r="H60" i="1"/>
  <c r="H61" i="1"/>
  <c r="H79" i="1" s="1"/>
  <c r="E81" i="1" s="1"/>
  <c r="E84" i="1" s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E82" i="1"/>
  <c r="G110" i="1"/>
  <c r="G131" i="1" s="1"/>
  <c r="D133" i="1" s="1"/>
  <c r="D136" i="1" s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54" i="3"/>
  <c r="P331" i="3"/>
  <c r="P332" i="3"/>
  <c r="P333" i="3"/>
  <c r="P354" i="3" s="1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L331" i="3"/>
  <c r="L332" i="3"/>
  <c r="L354" i="3" s="1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H331" i="3"/>
  <c r="H332" i="3"/>
  <c r="H354" i="3" s="1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54" i="3"/>
  <c r="T297" i="3"/>
  <c r="T298" i="3"/>
  <c r="T299" i="3"/>
  <c r="T320" i="3" s="1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P297" i="3"/>
  <c r="P298" i="3"/>
  <c r="P320" i="3" s="1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L297" i="3"/>
  <c r="L298" i="3"/>
  <c r="L320" i="3" s="1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20" i="3"/>
  <c r="D297" i="3"/>
  <c r="D298" i="3"/>
  <c r="D299" i="3"/>
  <c r="D320" i="3" s="1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82" i="3"/>
  <c r="P259" i="3"/>
  <c r="P260" i="3"/>
  <c r="P261" i="3"/>
  <c r="P282" i="3" s="1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L259" i="3"/>
  <c r="L260" i="3"/>
  <c r="L282" i="3" s="1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H259" i="3"/>
  <c r="H260" i="3"/>
  <c r="H282" i="3" s="1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82" i="3"/>
  <c r="T225" i="3"/>
  <c r="T226" i="3"/>
  <c r="T227" i="3"/>
  <c r="T248" i="3" s="1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P225" i="3"/>
  <c r="P226" i="3"/>
  <c r="P248" i="3" s="1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L225" i="3"/>
  <c r="L226" i="3"/>
  <c r="L248" i="3" s="1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8" i="3"/>
  <c r="D225" i="3"/>
  <c r="D226" i="3"/>
  <c r="D227" i="3"/>
  <c r="D248" i="3" s="1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10" i="3"/>
  <c r="P187" i="3"/>
  <c r="P188" i="3"/>
  <c r="P189" i="3"/>
  <c r="P210" i="3" s="1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L187" i="3"/>
  <c r="L188" i="3"/>
  <c r="L210" i="3" s="1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H187" i="3"/>
  <c r="H188" i="3"/>
  <c r="H210" i="3" s="1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10" i="3"/>
  <c r="T153" i="3"/>
  <c r="T154" i="3"/>
  <c r="T155" i="3"/>
  <c r="T176" i="3" s="1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P153" i="3"/>
  <c r="P154" i="3"/>
  <c r="P176" i="3" s="1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L153" i="3"/>
  <c r="L154" i="3"/>
  <c r="L176" i="3" s="1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76" i="3"/>
  <c r="D153" i="3"/>
  <c r="D154" i="3"/>
  <c r="D155" i="3"/>
  <c r="D176" i="3" s="1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8" i="3"/>
  <c r="P115" i="3"/>
  <c r="P116" i="3"/>
  <c r="P117" i="3"/>
  <c r="P138" i="3" s="1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L115" i="3"/>
  <c r="L116" i="3"/>
  <c r="L138" i="3" s="1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H115" i="3"/>
  <c r="H116" i="3"/>
  <c r="H138" i="3" s="1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38" i="3" s="1"/>
  <c r="D128" i="3"/>
  <c r="D129" i="3"/>
  <c r="D13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P81" i="3"/>
  <c r="P82" i="3"/>
  <c r="P104" i="3" s="1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104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208" i="4"/>
  <c r="H208" i="4"/>
  <c r="L208" i="4"/>
  <c r="P208" i="4"/>
  <c r="D209" i="4"/>
  <c r="H209" i="4"/>
  <c r="L209" i="4"/>
  <c r="P209" i="4"/>
  <c r="D210" i="4"/>
  <c r="H210" i="4"/>
  <c r="L210" i="4"/>
  <c r="P210" i="4"/>
  <c r="T325" i="4"/>
  <c r="T326" i="4"/>
  <c r="T327" i="4"/>
  <c r="T328" i="4"/>
  <c r="T329" i="4"/>
  <c r="T330" i="4"/>
  <c r="T331" i="4"/>
  <c r="T332" i="4"/>
  <c r="T333" i="4"/>
  <c r="T334" i="4"/>
  <c r="T335" i="4"/>
  <c r="T336" i="4"/>
  <c r="T337" i="4"/>
  <c r="T338" i="4"/>
  <c r="T341" i="4"/>
  <c r="T342" i="4"/>
  <c r="T348" i="4"/>
  <c r="P325" i="4"/>
  <c r="P326" i="4"/>
  <c r="P327" i="4"/>
  <c r="P348" i="4" s="1"/>
  <c r="P328" i="4"/>
  <c r="P329" i="4"/>
  <c r="P330" i="4"/>
  <c r="P331" i="4"/>
  <c r="P332" i="4"/>
  <c r="P333" i="4"/>
  <c r="P334" i="4"/>
  <c r="P335" i="4"/>
  <c r="P336" i="4"/>
  <c r="P339" i="4"/>
  <c r="P340" i="4"/>
  <c r="P341" i="4"/>
  <c r="P342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8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9" i="4"/>
  <c r="H340" i="4"/>
  <c r="H341" i="4"/>
  <c r="H342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8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6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6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6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6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6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51" i="4"/>
  <c r="T252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9" i="4"/>
  <c r="P250" i="4"/>
  <c r="P251" i="4"/>
  <c r="P252" i="4"/>
  <c r="P258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9" i="4"/>
  <c r="H250" i="4"/>
  <c r="H251" i="4"/>
  <c r="H252" i="4"/>
  <c r="H258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15" i="4"/>
  <c r="L192" i="4"/>
  <c r="L193" i="4"/>
  <c r="L194" i="4"/>
  <c r="L215" i="4" s="1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T143" i="4"/>
  <c r="T144" i="4"/>
  <c r="T166" i="4" s="1"/>
  <c r="T145" i="4"/>
  <c r="T146" i="4"/>
  <c r="T147" i="4"/>
  <c r="T148" i="4"/>
  <c r="T149" i="4"/>
  <c r="T150" i="4"/>
  <c r="T151" i="4"/>
  <c r="T152" i="4"/>
  <c r="T153" i="4"/>
  <c r="T154" i="4"/>
  <c r="T155" i="4"/>
  <c r="T156" i="4"/>
  <c r="T159" i="4"/>
  <c r="T160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7" i="4"/>
  <c r="P158" i="4"/>
  <c r="P159" i="4"/>
  <c r="P160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7" i="4"/>
  <c r="H158" i="4"/>
  <c r="H159" i="4"/>
  <c r="H160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L100" i="4"/>
  <c r="L123" i="4" s="1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H100" i="4"/>
  <c r="H123" i="4" s="1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T58" i="3"/>
  <c r="T43" i="3"/>
  <c r="T44" i="3"/>
  <c r="T66" i="3" s="1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L58" i="3"/>
  <c r="L43" i="3"/>
  <c r="L66" i="3" s="1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H58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D58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66" i="3"/>
  <c r="D25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H25" i="3"/>
  <c r="H10" i="3"/>
  <c r="H33" i="3" s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L25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T25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33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D64" i="4"/>
  <c r="D65" i="4"/>
  <c r="D66" i="4"/>
  <c r="D67" i="4"/>
  <c r="L64" i="4"/>
  <c r="L65" i="4"/>
  <c r="L66" i="4"/>
  <c r="L67" i="4"/>
  <c r="P11" i="4"/>
  <c r="P12" i="4"/>
  <c r="P15" i="4"/>
  <c r="P16" i="4"/>
  <c r="P19" i="4"/>
  <c r="P20" i="4"/>
  <c r="P23" i="4"/>
  <c r="P24" i="4"/>
  <c r="P13" i="4"/>
  <c r="P14" i="4"/>
  <c r="P17" i="4"/>
  <c r="P18" i="4"/>
  <c r="P21" i="4"/>
  <c r="P22" i="4"/>
  <c r="P25" i="4"/>
  <c r="P26" i="4"/>
  <c r="P27" i="4"/>
  <c r="P28" i="4"/>
  <c r="P29" i="4"/>
  <c r="P34" i="4"/>
  <c r="P52" i="4"/>
  <c r="P53" i="4"/>
  <c r="P54" i="4"/>
  <c r="P75" i="4" s="1"/>
  <c r="P55" i="4"/>
  <c r="P56" i="4"/>
  <c r="P57" i="4"/>
  <c r="P58" i="4"/>
  <c r="P59" i="4"/>
  <c r="P60" i="4"/>
  <c r="P61" i="4"/>
  <c r="P62" i="4"/>
  <c r="P63" i="4"/>
  <c r="P66" i="4"/>
  <c r="P67" i="4"/>
  <c r="P68" i="4"/>
  <c r="P69" i="4"/>
  <c r="D52" i="4"/>
  <c r="D53" i="4"/>
  <c r="D54" i="4"/>
  <c r="D55" i="4"/>
  <c r="D56" i="4"/>
  <c r="D57" i="4"/>
  <c r="D58" i="4"/>
  <c r="D59" i="4"/>
  <c r="D60" i="4"/>
  <c r="D61" i="4"/>
  <c r="D62" i="4"/>
  <c r="D63" i="4"/>
  <c r="D68" i="4"/>
  <c r="D69" i="4"/>
  <c r="D75" i="4"/>
  <c r="H52" i="4"/>
  <c r="H53" i="4"/>
  <c r="H54" i="4"/>
  <c r="H55" i="4"/>
  <c r="H56" i="4"/>
  <c r="H57" i="4"/>
  <c r="H58" i="4"/>
  <c r="H59" i="4"/>
  <c r="H60" i="4"/>
  <c r="H61" i="4"/>
  <c r="H62" i="4"/>
  <c r="H63" i="4"/>
  <c r="H66" i="4"/>
  <c r="H67" i="4"/>
  <c r="H68" i="4"/>
  <c r="H69" i="4"/>
  <c r="L52" i="4"/>
  <c r="L53" i="4"/>
  <c r="L54" i="4"/>
  <c r="L55" i="4"/>
  <c r="L56" i="4"/>
  <c r="L57" i="4"/>
  <c r="L58" i="4"/>
  <c r="L59" i="4"/>
  <c r="L60" i="4"/>
  <c r="L61" i="4"/>
  <c r="L62" i="4"/>
  <c r="L75" i="4" s="1"/>
  <c r="L63" i="4"/>
  <c r="L68" i="4"/>
  <c r="L69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8" i="4"/>
  <c r="T69" i="4"/>
  <c r="D11" i="4"/>
  <c r="D12" i="4"/>
  <c r="D34" i="4" s="1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H11" i="4"/>
  <c r="H12" i="4"/>
  <c r="H34" i="4" s="1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AX23" i="2"/>
  <c r="AX24" i="2"/>
  <c r="AX25" i="2"/>
  <c r="AX26" i="2"/>
  <c r="AX27" i="2"/>
  <c r="AX28" i="2"/>
  <c r="AX29" i="2"/>
  <c r="AC23" i="2"/>
  <c r="AC24" i="2"/>
  <c r="AC25" i="2"/>
  <c r="AC26" i="2"/>
  <c r="AC27" i="2"/>
  <c r="AC28" i="2"/>
  <c r="AC29" i="2"/>
  <c r="AC30" i="2"/>
  <c r="AG25" i="2"/>
  <c r="AG26" i="2"/>
  <c r="BT23" i="2"/>
  <c r="BT24" i="2"/>
  <c r="BT25" i="2"/>
  <c r="BT26" i="2"/>
  <c r="BT27" i="2"/>
  <c r="BT28" i="2"/>
  <c r="BT29" i="2"/>
  <c r="CW25" i="2"/>
  <c r="CW34" i="2" s="1"/>
  <c r="CW26" i="2"/>
  <c r="CB25" i="2"/>
  <c r="CB26" i="2"/>
  <c r="BF23" i="2"/>
  <c r="BF24" i="2"/>
  <c r="BF25" i="2"/>
  <c r="BF26" i="2"/>
  <c r="AK24" i="2"/>
  <c r="AK25" i="2"/>
  <c r="AK26" i="2"/>
  <c r="AO27" i="2"/>
  <c r="AO28" i="2"/>
  <c r="AO29" i="2"/>
  <c r="BJ27" i="2"/>
  <c r="BJ28" i="2"/>
  <c r="BJ29" i="2"/>
  <c r="DA27" i="2"/>
  <c r="DA28" i="2"/>
  <c r="DA29" i="2"/>
  <c r="CF27" i="2"/>
  <c r="CF28" i="2"/>
  <c r="CF29" i="2"/>
  <c r="CF30" i="2"/>
  <c r="T27" i="2"/>
  <c r="T28" i="2"/>
  <c r="P25" i="2"/>
  <c r="P26" i="2"/>
  <c r="D25" i="2"/>
  <c r="D26" i="2"/>
  <c r="H25" i="2"/>
  <c r="H26" i="2"/>
  <c r="L25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7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7" i="2"/>
  <c r="CO34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7" i="2"/>
  <c r="CW13" i="2"/>
  <c r="CW14" i="2"/>
  <c r="CW15" i="2"/>
  <c r="CW16" i="2"/>
  <c r="CW17" i="2"/>
  <c r="CW18" i="2"/>
  <c r="CW19" i="2"/>
  <c r="CW20" i="2"/>
  <c r="CW21" i="2"/>
  <c r="CW22" i="2"/>
  <c r="CW23" i="2"/>
  <c r="CW24" i="2"/>
  <c r="CW27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CP37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7" i="2"/>
  <c r="BP34" i="2"/>
  <c r="BT13" i="2"/>
  <c r="BT14" i="2"/>
  <c r="BT15" i="2"/>
  <c r="BT16" i="2"/>
  <c r="BT17" i="2"/>
  <c r="BT18" i="2"/>
  <c r="BT19" i="2"/>
  <c r="BT20" i="2"/>
  <c r="BT21" i="2"/>
  <c r="BT22" i="2"/>
  <c r="BX13" i="2"/>
  <c r="BX14" i="2"/>
  <c r="BX15" i="2"/>
  <c r="BX16" i="2"/>
  <c r="BX17" i="2"/>
  <c r="BX18" i="2"/>
  <c r="BX19" i="2"/>
  <c r="BX20" i="2"/>
  <c r="BX21" i="2"/>
  <c r="BX22" i="2"/>
  <c r="BX23" i="2"/>
  <c r="BX24" i="2"/>
  <c r="BX27" i="2"/>
  <c r="CB13" i="2"/>
  <c r="CB14" i="2"/>
  <c r="CB15" i="2"/>
  <c r="CB16" i="2"/>
  <c r="CB17" i="2"/>
  <c r="CB18" i="2"/>
  <c r="CB19" i="2"/>
  <c r="CB20" i="2"/>
  <c r="CB21" i="2"/>
  <c r="CB22" i="2"/>
  <c r="CB23" i="2"/>
  <c r="CB24" i="2"/>
  <c r="CB27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BU37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7" i="2"/>
  <c r="AX13" i="2"/>
  <c r="AX14" i="2"/>
  <c r="AX15" i="2"/>
  <c r="AX16" i="2"/>
  <c r="AX17" i="2"/>
  <c r="AX18" i="2"/>
  <c r="AX19" i="2"/>
  <c r="AX20" i="2"/>
  <c r="AX21" i="2"/>
  <c r="AX2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7" i="2"/>
  <c r="BB34" i="2"/>
  <c r="BF13" i="2"/>
  <c r="BF14" i="2"/>
  <c r="BF15" i="2"/>
  <c r="BF16" i="2"/>
  <c r="BF17" i="2"/>
  <c r="BF18" i="2"/>
  <c r="BF19" i="2"/>
  <c r="BF20" i="2"/>
  <c r="BF21" i="2"/>
  <c r="BF22" i="2"/>
  <c r="BF27" i="2"/>
  <c r="BF34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AY37" i="2"/>
  <c r="Y13" i="2"/>
  <c r="Y14" i="2"/>
  <c r="Y15" i="2"/>
  <c r="Y16" i="2"/>
  <c r="Y17" i="2"/>
  <c r="Y18" i="2"/>
  <c r="Y19" i="2"/>
  <c r="Y20" i="2"/>
  <c r="Y21" i="2"/>
  <c r="Y22" i="2"/>
  <c r="Y23" i="2"/>
  <c r="Y24" i="2"/>
  <c r="Y27" i="2"/>
  <c r="Y34" i="2"/>
  <c r="AC13" i="2"/>
  <c r="AC14" i="2"/>
  <c r="AC15" i="2"/>
  <c r="AC16" i="2"/>
  <c r="AC17" i="2"/>
  <c r="AC18" i="2"/>
  <c r="AC19" i="2"/>
  <c r="AC20" i="2"/>
  <c r="AC21" i="2"/>
  <c r="AC2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7" i="2"/>
  <c r="AK13" i="2"/>
  <c r="AK14" i="2"/>
  <c r="AK15" i="2"/>
  <c r="AK16" i="2"/>
  <c r="AK17" i="2"/>
  <c r="AK18" i="2"/>
  <c r="AK19" i="2"/>
  <c r="AK20" i="2"/>
  <c r="AK21" i="2"/>
  <c r="AK22" i="2"/>
  <c r="AK23" i="2"/>
  <c r="AK27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D37" i="2"/>
  <c r="D13" i="2"/>
  <c r="D14" i="2"/>
  <c r="D15" i="2"/>
  <c r="D16" i="2"/>
  <c r="D17" i="2"/>
  <c r="D18" i="2"/>
  <c r="D19" i="2"/>
  <c r="D20" i="2"/>
  <c r="D21" i="2"/>
  <c r="D22" i="2"/>
  <c r="D23" i="2"/>
  <c r="D24" i="2"/>
  <c r="D27" i="2"/>
  <c r="D28" i="2"/>
  <c r="D29" i="2"/>
  <c r="H27" i="2"/>
  <c r="H28" i="2"/>
  <c r="H29" i="2"/>
  <c r="H13" i="2"/>
  <c r="H14" i="2"/>
  <c r="H15" i="2"/>
  <c r="H16" i="2"/>
  <c r="H17" i="2"/>
  <c r="H18" i="2"/>
  <c r="H19" i="2"/>
  <c r="H20" i="2"/>
  <c r="H21" i="2"/>
  <c r="H22" i="2"/>
  <c r="H23" i="2"/>
  <c r="H24" i="2"/>
  <c r="L27" i="2"/>
  <c r="L29" i="2"/>
  <c r="L13" i="2"/>
  <c r="L14" i="2"/>
  <c r="L15" i="2"/>
  <c r="L16" i="2"/>
  <c r="L17" i="2"/>
  <c r="L18" i="2"/>
  <c r="L19" i="2"/>
  <c r="L20" i="2"/>
  <c r="L21" i="2"/>
  <c r="L22" i="2"/>
  <c r="L23" i="2"/>
  <c r="L24" i="2"/>
  <c r="L28" i="2"/>
  <c r="P13" i="2"/>
  <c r="P14" i="2"/>
  <c r="P34" i="2" s="1"/>
  <c r="P15" i="2"/>
  <c r="P16" i="2"/>
  <c r="P17" i="2"/>
  <c r="P18" i="2"/>
  <c r="P19" i="2"/>
  <c r="P20" i="2"/>
  <c r="P21" i="2"/>
  <c r="P22" i="2"/>
  <c r="P23" i="2"/>
  <c r="P24" i="2"/>
  <c r="P27" i="2"/>
  <c r="P28" i="2"/>
  <c r="P29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9" i="2"/>
  <c r="D17" i="9"/>
  <c r="D10" i="9"/>
  <c r="D11" i="9"/>
  <c r="D12" i="9"/>
  <c r="D31" i="9" s="1"/>
  <c r="D13" i="9"/>
  <c r="D14" i="9"/>
  <c r="D15" i="9"/>
  <c r="D16" i="9"/>
  <c r="D18" i="9"/>
  <c r="D19" i="9"/>
  <c r="D20" i="9"/>
  <c r="D21" i="9"/>
  <c r="D22" i="9"/>
  <c r="D23" i="9"/>
  <c r="D24" i="9"/>
  <c r="D25" i="9"/>
  <c r="D26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T10" i="9"/>
  <c r="T11" i="9"/>
  <c r="T12" i="9"/>
  <c r="T13" i="9"/>
  <c r="T14" i="9"/>
  <c r="T15" i="9"/>
  <c r="T16" i="9"/>
  <c r="T17" i="9"/>
  <c r="T18" i="9"/>
  <c r="T19" i="9"/>
  <c r="T20" i="9"/>
  <c r="T21" i="9"/>
  <c r="T24" i="9"/>
  <c r="T25" i="9"/>
  <c r="T26" i="9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32" i="8"/>
  <c r="D34" i="8" s="1"/>
  <c r="D13" i="6"/>
  <c r="D14" i="6"/>
  <c r="D15" i="6"/>
  <c r="D16" i="6"/>
  <c r="D17" i="6"/>
  <c r="D18" i="6"/>
  <c r="D19" i="6"/>
  <c r="D20" i="6"/>
  <c r="D21" i="6"/>
  <c r="D22" i="6"/>
  <c r="D25" i="6"/>
  <c r="D26" i="6"/>
  <c r="D27" i="6"/>
  <c r="D11" i="6"/>
  <c r="L13" i="6"/>
  <c r="L14" i="6"/>
  <c r="L15" i="6"/>
  <c r="L16" i="6"/>
  <c r="L17" i="6"/>
  <c r="L18" i="6"/>
  <c r="L19" i="6"/>
  <c r="L20" i="6"/>
  <c r="L21" i="6"/>
  <c r="L22" i="6"/>
  <c r="L25" i="6"/>
  <c r="L26" i="6"/>
  <c r="L27" i="6"/>
  <c r="L28" i="6"/>
  <c r="L11" i="6"/>
  <c r="L34" i="6" s="1"/>
  <c r="L12" i="6"/>
  <c r="T13" i="6"/>
  <c r="T14" i="6"/>
  <c r="T15" i="6"/>
  <c r="T16" i="6"/>
  <c r="T17" i="6"/>
  <c r="T18" i="6"/>
  <c r="T19" i="6"/>
  <c r="T20" i="6"/>
  <c r="T21" i="6"/>
  <c r="T22" i="6"/>
  <c r="T23" i="6"/>
  <c r="T24" i="6"/>
  <c r="T27" i="6"/>
  <c r="T11" i="6"/>
  <c r="T34" i="6" s="1"/>
  <c r="T12" i="6"/>
  <c r="T28" i="6"/>
  <c r="H13" i="6"/>
  <c r="H14" i="6"/>
  <c r="H15" i="6"/>
  <c r="H16" i="6"/>
  <c r="H17" i="6"/>
  <c r="H18" i="6"/>
  <c r="H19" i="6"/>
  <c r="H20" i="6"/>
  <c r="H21" i="6"/>
  <c r="H22" i="6"/>
  <c r="H25" i="6"/>
  <c r="H26" i="6"/>
  <c r="H27" i="6"/>
  <c r="H11" i="6"/>
  <c r="H12" i="6"/>
  <c r="H28" i="6"/>
  <c r="H34" i="6"/>
  <c r="P11" i="6"/>
  <c r="P12" i="6"/>
  <c r="P13" i="6"/>
  <c r="P34" i="6" s="1"/>
  <c r="P14" i="6"/>
  <c r="P15" i="6"/>
  <c r="P16" i="6"/>
  <c r="P17" i="6"/>
  <c r="P18" i="6"/>
  <c r="P19" i="6"/>
  <c r="P20" i="6"/>
  <c r="P21" i="6"/>
  <c r="P22" i="6"/>
  <c r="P25" i="6"/>
  <c r="P26" i="6"/>
  <c r="P27" i="6"/>
  <c r="P28" i="6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T29" i="6"/>
  <c r="P29" i="6"/>
  <c r="L29" i="6"/>
  <c r="H29" i="6"/>
  <c r="D29" i="6"/>
  <c r="D28" i="6"/>
  <c r="D12" i="6"/>
  <c r="H31" i="9" l="1"/>
  <c r="BJ34" i="2"/>
  <c r="BT34" i="2"/>
  <c r="P166" i="4"/>
  <c r="AK34" i="2"/>
  <c r="P33" i="3"/>
  <c r="D123" i="4"/>
  <c r="T123" i="4"/>
  <c r="L166" i="4"/>
  <c r="D215" i="4"/>
  <c r="H215" i="4"/>
  <c r="D258" i="4"/>
  <c r="X280" i="4"/>
  <c r="X283" i="4" s="1"/>
  <c r="H348" i="4"/>
  <c r="D104" i="3"/>
  <c r="X295" i="3"/>
  <c r="X298" i="3" s="1"/>
  <c r="P31" i="9"/>
  <c r="L34" i="2"/>
  <c r="H34" i="2"/>
  <c r="AO34" i="2"/>
  <c r="AC34" i="2"/>
  <c r="AD36" i="2" s="1"/>
  <c r="AD39" i="2" s="1"/>
  <c r="AT34" i="2"/>
  <c r="AY36" i="2" s="1"/>
  <c r="AY39" i="2" s="1"/>
  <c r="CB34" i="2"/>
  <c r="DA34" i="2"/>
  <c r="CS34" i="2"/>
  <c r="T34" i="4"/>
  <c r="T75" i="4"/>
  <c r="P66" i="3"/>
  <c r="D33" i="3"/>
  <c r="P123" i="4"/>
  <c r="H166" i="4"/>
  <c r="T215" i="4"/>
  <c r="T104" i="3"/>
  <c r="X223" i="3"/>
  <c r="X226" i="3" s="1"/>
  <c r="BU36" i="2"/>
  <c r="BU39" i="2" s="1"/>
  <c r="H66" i="3"/>
  <c r="L258" i="4"/>
  <c r="X10" i="11"/>
  <c r="D35" i="8"/>
  <c r="D37" i="8" s="1"/>
  <c r="H35" i="9"/>
  <c r="X11" i="12"/>
  <c r="H34" i="1"/>
  <c r="E36" i="1" s="1"/>
  <c r="E39" i="1" s="1"/>
  <c r="L31" i="9"/>
  <c r="T34" i="2"/>
  <c r="D34" i="2"/>
  <c r="BX34" i="2"/>
  <c r="CK34" i="2"/>
  <c r="CP36" i="2" s="1"/>
  <c r="CP39" i="2" s="1"/>
  <c r="L34" i="4"/>
  <c r="H75" i="4"/>
  <c r="D34" i="6"/>
  <c r="D39" i="6" s="1"/>
  <c r="T31" i="9"/>
  <c r="AG34" i="2"/>
  <c r="AX34" i="2"/>
  <c r="CF34" i="2"/>
  <c r="X8" i="4"/>
  <c r="X11" i="4" s="1"/>
  <c r="L33" i="3"/>
  <c r="D166" i="4"/>
  <c r="T258" i="4"/>
  <c r="L104" i="3"/>
  <c r="X151" i="3"/>
  <c r="X154" i="3" s="1"/>
  <c r="X10" i="12"/>
  <c r="X13" i="12" s="1"/>
  <c r="X9" i="11"/>
  <c r="X12" i="11" s="1"/>
  <c r="X79" i="3" l="1"/>
  <c r="X82" i="3" s="1"/>
  <c r="X97" i="4"/>
  <c r="X100" i="4" s="1"/>
  <c r="I36" i="2"/>
  <c r="I39" i="2" s="1"/>
  <c r="X8" i="3"/>
  <c r="X11" i="3" s="1"/>
  <c r="X189" i="4"/>
  <c r="X192" i="4" s="1"/>
  <c r="H34" i="9"/>
  <c r="H37" i="9" s="1"/>
</calcChain>
</file>

<file path=xl/sharedStrings.xml><?xml version="1.0" encoding="utf-8"?>
<sst xmlns="http://schemas.openxmlformats.org/spreadsheetml/2006/main" count="3488" uniqueCount="89">
  <si>
    <t>Passing</t>
  </si>
  <si>
    <t>Lunch</t>
  </si>
  <si>
    <t>Monday</t>
  </si>
  <si>
    <t>Tuesday</t>
  </si>
  <si>
    <t>Wednesday</t>
  </si>
  <si>
    <t>Thursday</t>
  </si>
  <si>
    <t>Friday</t>
  </si>
  <si>
    <t>Seminar</t>
  </si>
  <si>
    <t>2 nd</t>
  </si>
  <si>
    <t>3 rd</t>
  </si>
  <si>
    <t>4th</t>
  </si>
  <si>
    <t>5th</t>
  </si>
  <si>
    <t>6 th</t>
  </si>
  <si>
    <t>7 th</t>
  </si>
  <si>
    <t>8 th</t>
  </si>
  <si>
    <t>Total Minutes</t>
  </si>
  <si>
    <t>Mins</t>
  </si>
  <si>
    <t>1st</t>
  </si>
  <si>
    <t>Begin</t>
  </si>
  <si>
    <t>End</t>
  </si>
  <si>
    <t>Daily Schedule</t>
  </si>
  <si>
    <t>Enrolled Minutes Calculator</t>
  </si>
  <si>
    <t>1.   Lunch and any passing time from lunch are not counted.</t>
  </si>
  <si>
    <t>2.   Passing time from a class period to a period not enrolled is not counted.</t>
  </si>
  <si>
    <t>One Week Block</t>
  </si>
  <si>
    <t>College - AVTS</t>
  </si>
  <si>
    <t>Minutes per Day</t>
  </si>
  <si>
    <t>In School Minutes per Day</t>
  </si>
  <si>
    <t>College AVTS Minutes per Day</t>
  </si>
  <si>
    <t>Total Minutes per Day</t>
  </si>
  <si>
    <t>Example</t>
  </si>
  <si>
    <t>Enrolled Time Calculator Index</t>
  </si>
  <si>
    <t>Examples</t>
  </si>
  <si>
    <t>Calculators</t>
  </si>
  <si>
    <t>One Week Block Schedule</t>
  </si>
  <si>
    <t>Two Week Block Schedule</t>
  </si>
  <si>
    <t>Modified Block Schedule</t>
  </si>
  <si>
    <t>Enrolled College or AVTS</t>
  </si>
  <si>
    <t>Daily Schedule - enrolled each period of the day</t>
  </si>
  <si>
    <t>-  not enrolled the first period of the day</t>
  </si>
  <si>
    <t>-  not enrolled the last period of the day</t>
  </si>
  <si>
    <t>Enrolled one or more classes College - AVTS</t>
  </si>
  <si>
    <t>Return to Index</t>
  </si>
  <si>
    <t>Student Not Enrolled Last Period of the Day</t>
  </si>
  <si>
    <t>Student Not Enrolled First Period of the Day</t>
  </si>
  <si>
    <t>3.   Passing time from a period where there is not an enrolled class is not counted</t>
  </si>
  <si>
    <t>4.   A period which is a combination of class time and lunch, only the class time would be counted.</t>
  </si>
  <si>
    <t>This number is entered into the Minutes per day field for KIDS</t>
  </si>
  <si>
    <t>Student Not Enrolled One or More Periods of the Day</t>
  </si>
  <si>
    <t>Enrolled All Periods of the Day</t>
  </si>
  <si>
    <t>One Week Block - Enrolled all Periods</t>
  </si>
  <si>
    <t>6th</t>
  </si>
  <si>
    <t>7th</t>
  </si>
  <si>
    <t>8th</t>
  </si>
  <si>
    <t>One Week Block - Not Enrolled 1st Period</t>
  </si>
  <si>
    <t xml:space="preserve">-  not enrolled the first period </t>
  </si>
  <si>
    <t>-  not enrolled the 7th or last  period of the day</t>
  </si>
  <si>
    <t>Modified Block - Bi - Weekly</t>
  </si>
  <si>
    <t>-  not enrolled in one or more periods during the day</t>
  </si>
  <si>
    <t>One Week Block - 8th or Last Peiod of the Day</t>
  </si>
  <si>
    <t>One Week Block - Not Enrolled One or More Periods</t>
  </si>
  <si>
    <t>Example (not enrolled 3d or 6th periods</t>
  </si>
  <si>
    <t>Two Week Block - enrolled with a full schedule</t>
  </si>
  <si>
    <t>One Week Block - enrolled with a full schedule</t>
  </si>
  <si>
    <t>Modified Block - enrolled with a full schedule</t>
  </si>
  <si>
    <t>Two Week Block - Full Schedule</t>
  </si>
  <si>
    <t>Second Week</t>
  </si>
  <si>
    <t>Two Week Block - Not Enrolled 1st Block</t>
  </si>
  <si>
    <t>Two Week Block - Not Enrolled 8th Block</t>
  </si>
  <si>
    <t>-  not enrolled in one or more period during the day</t>
  </si>
  <si>
    <t>-  not enrolled the sixth period of the day</t>
  </si>
  <si>
    <t>Two Week Block - Not Enrolled 2 or 5th Periods</t>
  </si>
  <si>
    <t>Modified Block - Bi - Weekly with a Full Schedule</t>
  </si>
  <si>
    <t>Modified Block - Bi-Weekly Block - Full Schedule</t>
  </si>
  <si>
    <t>Modified Block - Bi - Weekly - Not Enrolled 1st Block</t>
  </si>
  <si>
    <t>Modified Block - Bi-Weekly Block - Not Enrolled 1st Block</t>
  </si>
  <si>
    <t>Modified Block - Bi - Weekly - Not Enrolled 7th Block</t>
  </si>
  <si>
    <t>Modified Block - Bi-Weekly Block - Not Enrolled 7th Block</t>
  </si>
  <si>
    <t>-  not enrolled one or more periods during the day</t>
  </si>
  <si>
    <t>Modified Block - Bi - Weekly - Not Enrolled 2d &amp; 5th Blocks</t>
  </si>
  <si>
    <t>5.   There is no passing time to the first class of the day or from the last class of the day.</t>
  </si>
  <si>
    <t xml:space="preserve">Two Week Block </t>
  </si>
  <si>
    <t>Col Algebr</t>
  </si>
  <si>
    <t>Eng Cmp I</t>
  </si>
  <si>
    <t>Times</t>
  </si>
  <si>
    <t>First Week</t>
  </si>
  <si>
    <t>.</t>
  </si>
  <si>
    <t>Return to Top</t>
  </si>
  <si>
    <t>Calculator Rules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</si>
</sst>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"/>
    <numFmt numFmtId="169" formatCode="[mm]"/>
  </numFmts>
  <fonts count="13" x14ac:knownFonts="1">
    <font>
      <sz val="10"/>
      <name val="Arial"/>
    </font>
    <font>
      <sz val="8"/>
      <name val="Arial"/>
    </font>
    <font>
      <sz val="10"/>
      <color indexed="4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b/>
      <u/>
      <sz val="11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0" fontId="0" fillId="0" borderId="0" xfId="0" applyBorder="1"/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20" fontId="0" fillId="0" borderId="1" xfId="0" applyNumberFormat="1" applyBorder="1"/>
    <xf numFmtId="20" fontId="0" fillId="0" borderId="0" xfId="0" applyNumberFormat="1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2" fillId="0" borderId="4" xfId="0" applyFont="1" applyBorder="1"/>
    <xf numFmtId="0" fontId="2" fillId="0" borderId="4" xfId="0" applyFont="1" applyBorder="1" applyAlignment="1"/>
    <xf numFmtId="0" fontId="3" fillId="0" borderId="3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12" xfId="0" applyFont="1" applyBorder="1"/>
    <xf numFmtId="20" fontId="0" fillId="0" borderId="13" xfId="0" applyNumberFormat="1" applyBorder="1"/>
    <xf numFmtId="18" fontId="0" fillId="0" borderId="0" xfId="0" applyNumberFormat="1" applyAlignment="1">
      <alignment horizontal="center" wrapText="1"/>
    </xf>
    <xf numFmtId="18" fontId="0" fillId="0" borderId="0" xfId="0" applyNumberFormat="1"/>
    <xf numFmtId="169" fontId="0" fillId="0" borderId="0" xfId="0" applyNumberFormat="1"/>
    <xf numFmtId="169" fontId="2" fillId="0" borderId="4" xfId="0" applyNumberFormat="1" applyFont="1" applyBorder="1" applyAlignment="1">
      <alignment horizontal="center"/>
    </xf>
    <xf numFmtId="169" fontId="2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0" fillId="0" borderId="0" xfId="0" applyNumberFormat="1"/>
    <xf numFmtId="0" fontId="3" fillId="0" borderId="0" xfId="0" applyFont="1"/>
    <xf numFmtId="0" fontId="7" fillId="0" borderId="0" xfId="0" applyFont="1" applyAlignment="1">
      <alignment horizontal="right"/>
    </xf>
    <xf numFmtId="169" fontId="3" fillId="0" borderId="14" xfId="0" applyNumberFormat="1" applyFont="1" applyBorder="1"/>
    <xf numFmtId="169" fontId="0" fillId="0" borderId="10" xfId="0" applyNumberFormat="1" applyBorder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1" applyAlignment="1" applyProtection="1"/>
    <xf numFmtId="0" fontId="11" fillId="0" borderId="0" xfId="1" applyAlignment="1" applyProtection="1">
      <alignment horizontal="center"/>
    </xf>
    <xf numFmtId="0" fontId="11" fillId="0" borderId="0" xfId="1" quotePrefix="1" applyAlignment="1" applyProtection="1">
      <alignment horizontal="right"/>
    </xf>
    <xf numFmtId="16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/>
    <xf numFmtId="0" fontId="9" fillId="0" borderId="0" xfId="0" applyFont="1"/>
    <xf numFmtId="0" fontId="3" fillId="0" borderId="0" xfId="0" applyFont="1" applyBorder="1" applyAlignment="1">
      <alignment horizontal="center"/>
    </xf>
    <xf numFmtId="20" fontId="0" fillId="0" borderId="15" xfId="0" applyNumberFormat="1" applyBorder="1"/>
    <xf numFmtId="20" fontId="0" fillId="0" borderId="16" xfId="0" applyNumberFormat="1" applyBorder="1"/>
    <xf numFmtId="0" fontId="0" fillId="0" borderId="16" xfId="0" applyBorder="1"/>
    <xf numFmtId="0" fontId="0" fillId="0" borderId="17" xfId="0" applyBorder="1"/>
    <xf numFmtId="20" fontId="0" fillId="0" borderId="17" xfId="0" applyNumberFormat="1" applyBorder="1"/>
    <xf numFmtId="0" fontId="0" fillId="0" borderId="18" xfId="0" applyBorder="1"/>
    <xf numFmtId="0" fontId="4" fillId="0" borderId="0" xfId="0" applyFont="1" applyBorder="1" applyAlignment="1">
      <alignment horizontal="center"/>
    </xf>
    <xf numFmtId="0" fontId="0" fillId="2" borderId="0" xfId="0" applyFill="1"/>
    <xf numFmtId="0" fontId="11" fillId="0" borderId="0" xfId="1" quotePrefix="1" applyFont="1" applyAlignment="1" applyProtection="1">
      <alignment horizontal="right"/>
    </xf>
    <xf numFmtId="0" fontId="0" fillId="0" borderId="10" xfId="0" applyBorder="1"/>
    <xf numFmtId="0" fontId="3" fillId="0" borderId="19" xfId="0" applyFont="1" applyBorder="1"/>
    <xf numFmtId="0" fontId="3" fillId="0" borderId="20" xfId="0" applyFon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5" xfId="0" applyFont="1" applyBorder="1"/>
    <xf numFmtId="0" fontId="2" fillId="0" borderId="10" xfId="0" applyFont="1" applyBorder="1"/>
    <xf numFmtId="0" fontId="0" fillId="0" borderId="26" xfId="0" applyBorder="1"/>
    <xf numFmtId="169" fontId="2" fillId="0" borderId="27" xfId="0" applyNumberFormat="1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29" xfId="0" applyBorder="1" applyAlignment="1">
      <alignment horizontal="right"/>
    </xf>
    <xf numFmtId="0" fontId="0" fillId="0" borderId="30" xfId="0" applyBorder="1"/>
    <xf numFmtId="0" fontId="0" fillId="0" borderId="31" xfId="0" applyBorder="1"/>
    <xf numFmtId="0" fontId="0" fillId="0" borderId="27" xfId="0" applyBorder="1" applyAlignment="1">
      <alignment horizontal="right"/>
    </xf>
    <xf numFmtId="0" fontId="11" fillId="0" borderId="0" xfId="1" applyFont="1" applyAlignment="1" applyProtection="1"/>
    <xf numFmtId="0" fontId="0" fillId="0" borderId="7" xfId="0" applyBorder="1" applyAlignment="1">
      <alignment horizontal="right"/>
    </xf>
    <xf numFmtId="20" fontId="0" fillId="0" borderId="32" xfId="0" applyNumberFormat="1" applyBorder="1"/>
    <xf numFmtId="0" fontId="0" fillId="0" borderId="32" xfId="0" applyBorder="1"/>
    <xf numFmtId="0" fontId="0" fillId="0" borderId="0" xfId="0" applyFill="1"/>
    <xf numFmtId="0" fontId="12" fillId="0" borderId="0" xfId="1" applyFont="1" applyAlignment="1" applyProtection="1"/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/>
    <xf numFmtId="169" fontId="0" fillId="2" borderId="0" xfId="0" applyNumberFormat="1" applyFill="1"/>
    <xf numFmtId="0" fontId="3" fillId="0" borderId="4" xfId="0" applyFont="1" applyBorder="1" applyAlignment="1">
      <alignment horizontal="center"/>
    </xf>
    <xf numFmtId="0" fontId="10" fillId="0" borderId="0" xfId="0" applyFont="1" applyAlignment="1"/>
    <xf numFmtId="0" fontId="10" fillId="0" borderId="10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/>
    <xf numFmtId="0" fontId="0" fillId="0" borderId="0" xfId="0" applyBorder="1" applyAlignment="1">
      <alignment horizontal="center"/>
    </xf>
    <xf numFmtId="169" fontId="2" fillId="0" borderId="32" xfId="0" applyNumberFormat="1" applyFont="1" applyBorder="1" applyAlignment="1">
      <alignment horizontal="center"/>
    </xf>
    <xf numFmtId="0" fontId="0" fillId="3" borderId="0" xfId="0" applyFill="1"/>
    <xf numFmtId="0" fontId="6" fillId="0" borderId="0" xfId="0" applyFont="1" applyAlignment="1">
      <alignment horizontal="center"/>
    </xf>
    <xf numFmtId="0" fontId="12" fillId="0" borderId="0" xfId="1" applyFont="1" applyAlignment="1" applyProtection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0" xfId="1" applyAlignment="1" applyProtection="1">
      <alignment horizontal="center"/>
    </xf>
    <xf numFmtId="0" fontId="10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C32"/>
  <sheetViews>
    <sheetView showGridLines="0" showRowColHeaders="0" tabSelected="1" workbookViewId="0">
      <selection activeCell="B6" sqref="B6"/>
    </sheetView>
  </sheetViews>
  <sheetFormatPr defaultRowHeight="12.75" x14ac:dyDescent="0.2"/>
  <cols>
    <col min="1" max="1" width="41.85546875" customWidth="1"/>
    <col min="3" max="3" width="39.7109375" customWidth="1"/>
  </cols>
  <sheetData>
    <row r="1" spans="1:3" x14ac:dyDescent="0.2">
      <c r="A1" t="s">
        <v>86</v>
      </c>
    </row>
    <row r="2" spans="1:3" ht="23.25" x14ac:dyDescent="0.35">
      <c r="A2" s="92" t="s">
        <v>31</v>
      </c>
      <c r="B2" s="92"/>
      <c r="C2" s="92"/>
    </row>
    <row r="3" spans="1:3" ht="9.9499999999999993" customHeight="1" x14ac:dyDescent="0.2">
      <c r="A3" s="91"/>
      <c r="B3" s="91"/>
      <c r="C3" s="91"/>
    </row>
    <row r="5" spans="1:3" ht="15.75" x14ac:dyDescent="0.25">
      <c r="A5" s="39" t="s">
        <v>32</v>
      </c>
      <c r="C5" s="39" t="s">
        <v>33</v>
      </c>
    </row>
    <row r="8" spans="1:3" x14ac:dyDescent="0.2">
      <c r="A8" s="40" t="s">
        <v>38</v>
      </c>
      <c r="C8" s="40" t="s">
        <v>20</v>
      </c>
    </row>
    <row r="9" spans="1:3" x14ac:dyDescent="0.2">
      <c r="A9" s="42" t="s">
        <v>39</v>
      </c>
    </row>
    <row r="10" spans="1:3" x14ac:dyDescent="0.2">
      <c r="A10" s="42" t="s">
        <v>40</v>
      </c>
    </row>
    <row r="11" spans="1:3" x14ac:dyDescent="0.2">
      <c r="A11" s="56" t="s">
        <v>69</v>
      </c>
    </row>
    <row r="13" spans="1:3" x14ac:dyDescent="0.2">
      <c r="A13" s="74" t="s">
        <v>63</v>
      </c>
      <c r="C13" s="40" t="s">
        <v>34</v>
      </c>
    </row>
    <row r="14" spans="1:3" x14ac:dyDescent="0.2">
      <c r="A14" s="56" t="s">
        <v>55</v>
      </c>
    </row>
    <row r="15" spans="1:3" x14ac:dyDescent="0.2">
      <c r="A15" s="56" t="s">
        <v>56</v>
      </c>
    </row>
    <row r="16" spans="1:3" x14ac:dyDescent="0.2">
      <c r="A16" s="56" t="s">
        <v>58</v>
      </c>
    </row>
    <row r="18" spans="1:3" x14ac:dyDescent="0.2">
      <c r="A18" s="74" t="s">
        <v>62</v>
      </c>
      <c r="C18" s="40" t="s">
        <v>35</v>
      </c>
    </row>
    <row r="19" spans="1:3" x14ac:dyDescent="0.2">
      <c r="A19" s="42" t="s">
        <v>39</v>
      </c>
    </row>
    <row r="20" spans="1:3" x14ac:dyDescent="0.2">
      <c r="A20" s="56" t="s">
        <v>70</v>
      </c>
    </row>
    <row r="21" spans="1:3" x14ac:dyDescent="0.2">
      <c r="A21" s="56" t="s">
        <v>69</v>
      </c>
    </row>
    <row r="23" spans="1:3" x14ac:dyDescent="0.2">
      <c r="A23" s="74" t="s">
        <v>64</v>
      </c>
      <c r="C23" s="40" t="s">
        <v>36</v>
      </c>
    </row>
    <row r="24" spans="1:3" x14ac:dyDescent="0.2">
      <c r="A24" s="42" t="s">
        <v>39</v>
      </c>
    </row>
    <row r="25" spans="1:3" x14ac:dyDescent="0.2">
      <c r="A25" s="42" t="s">
        <v>40</v>
      </c>
    </row>
    <row r="26" spans="1:3" x14ac:dyDescent="0.2">
      <c r="A26" s="42" t="s">
        <v>78</v>
      </c>
    </row>
    <row r="28" spans="1:3" x14ac:dyDescent="0.2">
      <c r="A28" s="40" t="s">
        <v>41</v>
      </c>
      <c r="C28" s="40" t="s">
        <v>37</v>
      </c>
    </row>
    <row r="32" spans="1:3" x14ac:dyDescent="0.2">
      <c r="A32" s="55"/>
      <c r="B32" s="55"/>
      <c r="C32" s="55"/>
    </row>
  </sheetData>
  <mergeCells count="1">
    <mergeCell ref="A2:C2"/>
  </mergeCells>
  <phoneticPr fontId="1" type="noConversion"/>
  <hyperlinks>
    <hyperlink ref="A8" location="'Daily Schedule'!A1" display="Daily Schedule - enrolled each period of the day"/>
    <hyperlink ref="A9" location="'Daily Schedule'!A92" display="-  not enrolled the first period of the day"/>
    <hyperlink ref="A10" location="'Daily Schedule'!A144" display="-  not enrolled the last period of the day"/>
    <hyperlink ref="A11" location="'Daily Schedule'!A192" display="-  not enrolled in 1 or more period during the day"/>
    <hyperlink ref="C8" location="'Daily Schedule Calculator'!F1" display="Daily Schedule"/>
    <hyperlink ref="A13" location="'One Week Block'!A1" display="One Week Block - enrolled each period of the day"/>
    <hyperlink ref="C13" location="'One Week Block Calculator'!J1" display="One Week Block Schedule"/>
    <hyperlink ref="A14" location="'One Week Block'!AD1" display="-  not enrolled the first period of the day"/>
    <hyperlink ref="A15" location="'One Week Block'!AY1" display="-  not enrolled the last period of the day"/>
    <hyperlink ref="A16" location="'One Week Block'!BM1" display="-  not enrolled in a period during the day"/>
    <hyperlink ref="A23" location="'Modified Block'!A1" display="Modified Block - enrolled each period of the day"/>
    <hyperlink ref="A19" location="'Two Week Block'!A124" display="-  not enrolled the first period of the day"/>
    <hyperlink ref="A18" location="'Two Week Block'!A1" display="Two Week Block - enrolled each period of the day"/>
    <hyperlink ref="A20" location="'Two Week Block'!A215" display="-  not enrolled the sixtht period of the day"/>
    <hyperlink ref="A21" location="'Two Week Block'!A306" display="-  not enrolled in a period during the day"/>
    <hyperlink ref="A24" location="'Modified Block'!A110" display="-  not enrolled the first period of the day"/>
    <hyperlink ref="A25" location="'Modified Block'!A182" display="-  not enrolled the last period of the day"/>
    <hyperlink ref="A26" location="'Modified Block'!A249" display="-  not enrolled one or more periods during the day"/>
    <hyperlink ref="C18" location="'Two Week Block Calculator'!F1" display="Two Week Block Schedule"/>
    <hyperlink ref="C23" location="'Modified Block Calculator'!F1" display="Modified Block Schedule"/>
    <hyperlink ref="C28" location="'College - AVTS Calculator'!F1" display="Enrolled College or AVTS"/>
    <hyperlink ref="A28" location="'College - Avts'!F1" display="Enrolled one or more classes College - AVTS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Y354"/>
  <sheetViews>
    <sheetView showGridLines="0" showRowColHeaders="0" workbookViewId="0">
      <selection activeCell="H2" sqref="H2:L2"/>
    </sheetView>
  </sheetViews>
  <sheetFormatPr defaultRowHeight="12.75" x14ac:dyDescent="0.2"/>
  <cols>
    <col min="1" max="1" width="7.85546875" customWidth="1"/>
    <col min="2" max="4" width="5.7109375" customWidth="1"/>
    <col min="5" max="5" width="7.5703125" customWidth="1"/>
    <col min="6" max="8" width="5.7109375" customWidth="1"/>
    <col min="9" max="9" width="7.85546875" customWidth="1"/>
    <col min="10" max="12" width="5.7109375" customWidth="1"/>
    <col min="13" max="13" width="7.85546875" customWidth="1"/>
    <col min="14" max="16" width="5.7109375" customWidth="1"/>
    <col min="17" max="17" width="7.85546875" customWidth="1"/>
    <col min="18" max="20" width="5.7109375" customWidth="1"/>
  </cols>
  <sheetData>
    <row r="1" spans="1:25" x14ac:dyDescent="0.2">
      <c r="A1" t="s">
        <v>86</v>
      </c>
    </row>
    <row r="2" spans="1:25" ht="15" x14ac:dyDescent="0.25">
      <c r="H2" s="93" t="s">
        <v>42</v>
      </c>
      <c r="I2" s="93"/>
      <c r="J2" s="93"/>
      <c r="K2" s="93"/>
      <c r="L2" s="93"/>
    </row>
    <row r="3" spans="1:25" ht="23.25" x14ac:dyDescent="0.35">
      <c r="A3" s="92" t="s">
        <v>21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5" ht="20.25" x14ac:dyDescent="0.3">
      <c r="A4" s="97" t="s">
        <v>72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5" x14ac:dyDescent="0.2">
      <c r="I5" s="101" t="s">
        <v>30</v>
      </c>
      <c r="J5" s="101"/>
      <c r="K5" s="101"/>
      <c r="L5" s="101"/>
    </row>
    <row r="6" spans="1:25" ht="13.5" thickBot="1" x14ac:dyDescent="0.25"/>
    <row r="7" spans="1:25" ht="13.5" thickBot="1" x14ac:dyDescent="0.25">
      <c r="A7" s="94" t="s">
        <v>2</v>
      </c>
      <c r="B7" s="95"/>
      <c r="C7" s="95"/>
      <c r="D7" s="96"/>
      <c r="E7" s="94" t="s">
        <v>3</v>
      </c>
      <c r="F7" s="95"/>
      <c r="G7" s="95"/>
      <c r="H7" s="96"/>
      <c r="I7" s="94" t="s">
        <v>4</v>
      </c>
      <c r="J7" s="95"/>
      <c r="K7" s="95"/>
      <c r="L7" s="96"/>
      <c r="M7" s="94" t="s">
        <v>5</v>
      </c>
      <c r="N7" s="95"/>
      <c r="O7" s="95"/>
      <c r="P7" s="96"/>
      <c r="Q7" s="94" t="s">
        <v>6</v>
      </c>
      <c r="R7" s="95"/>
      <c r="S7" s="95"/>
      <c r="T7" s="96"/>
    </row>
    <row r="8" spans="1:25" x14ac:dyDescent="0.2">
      <c r="A8" s="21"/>
      <c r="B8" s="22" t="s">
        <v>18</v>
      </c>
      <c r="C8" s="3" t="s">
        <v>19</v>
      </c>
      <c r="D8" s="23" t="s">
        <v>16</v>
      </c>
      <c r="E8" s="21"/>
      <c r="F8" s="24" t="s">
        <v>18</v>
      </c>
      <c r="G8" s="3" t="s">
        <v>19</v>
      </c>
      <c r="H8" s="23" t="s">
        <v>16</v>
      </c>
      <c r="I8" s="21"/>
      <c r="J8" s="22" t="s">
        <v>18</v>
      </c>
      <c r="K8" s="3" t="s">
        <v>19</v>
      </c>
      <c r="L8" s="23" t="s">
        <v>16</v>
      </c>
      <c r="M8" s="21"/>
      <c r="N8" s="24" t="s">
        <v>18</v>
      </c>
      <c r="O8" s="3" t="s">
        <v>19</v>
      </c>
      <c r="P8" s="23" t="s">
        <v>16</v>
      </c>
      <c r="Q8" s="21"/>
      <c r="R8" s="22" t="s">
        <v>18</v>
      </c>
      <c r="S8" s="3" t="s">
        <v>19</v>
      </c>
      <c r="T8" s="23" t="s">
        <v>16</v>
      </c>
      <c r="U8" s="98" t="s">
        <v>27</v>
      </c>
      <c r="V8" s="98"/>
      <c r="W8" s="98"/>
      <c r="X8" s="28">
        <f>SUM(D33+H33+L33+P33+T33+D66+H66+L66+P66+T66)/10</f>
        <v>0.26479166666666665</v>
      </c>
    </row>
    <row r="9" spans="1:25" ht="13.5" thickBot="1" x14ac:dyDescent="0.25">
      <c r="A9" s="12"/>
      <c r="B9" s="2"/>
      <c r="C9" s="10"/>
      <c r="D9" s="18"/>
      <c r="E9" s="12"/>
      <c r="F9" s="2"/>
      <c r="G9" s="10"/>
      <c r="H9" s="18"/>
      <c r="I9" s="12"/>
      <c r="J9" s="2"/>
      <c r="K9" s="10"/>
      <c r="L9" s="18"/>
      <c r="M9" s="12"/>
      <c r="N9" s="2"/>
      <c r="O9" s="10"/>
      <c r="P9" s="18"/>
      <c r="Q9" s="12"/>
      <c r="R9" s="2"/>
      <c r="S9" s="10"/>
      <c r="T9" s="18"/>
      <c r="U9" s="98" t="s">
        <v>28</v>
      </c>
      <c r="V9" s="98"/>
      <c r="W9" s="98"/>
      <c r="X9" s="37">
        <v>0</v>
      </c>
    </row>
    <row r="10" spans="1:25" ht="13.5" thickBot="1" x14ac:dyDescent="0.25">
      <c r="A10" s="11" t="s">
        <v>7</v>
      </c>
      <c r="B10" s="48"/>
      <c r="C10" s="48"/>
      <c r="D10" s="29">
        <f t="shared" ref="D10:D25" si="0">IF(B10&gt;C10,(C10+0.5)-B10,C10-B10)</f>
        <v>0</v>
      </c>
      <c r="E10" s="11" t="s">
        <v>7</v>
      </c>
      <c r="F10" s="48"/>
      <c r="G10" s="48"/>
      <c r="H10" s="29">
        <f t="shared" ref="H10:H25" si="1">IF(F10&gt;G10,(G10+0.5)-F10,G10-F10)</f>
        <v>0</v>
      </c>
      <c r="I10" s="11" t="s">
        <v>7</v>
      </c>
      <c r="J10" s="48"/>
      <c r="K10" s="48"/>
      <c r="L10" s="29">
        <f t="shared" ref="L10:L25" si="2">IF(J10&gt;K10,(K10+0.5)-J10,K10-J10)</f>
        <v>0</v>
      </c>
      <c r="M10" s="11" t="s">
        <v>7</v>
      </c>
      <c r="N10" s="8">
        <v>0.3125</v>
      </c>
      <c r="O10" s="48">
        <v>0.33333333333333331</v>
      </c>
      <c r="P10" s="29">
        <f t="shared" ref="P10:P25" si="3">IF(N10&gt;O10,(O10+0.5)-N10,O10-N10)</f>
        <v>2.0833333333333315E-2</v>
      </c>
      <c r="Q10" s="11" t="s">
        <v>7</v>
      </c>
      <c r="R10" s="48"/>
      <c r="S10" s="48"/>
      <c r="T10" s="29">
        <f t="shared" ref="T10:T25" si="4">IF(R10&gt;S10,(S10+0.5)-R10,S10-R10)</f>
        <v>0</v>
      </c>
      <c r="U10" s="34"/>
      <c r="V10" s="34"/>
      <c r="W10" s="34"/>
    </row>
    <row r="11" spans="1:25" ht="13.5" thickBot="1" x14ac:dyDescent="0.25">
      <c r="A11" s="12" t="s">
        <v>0</v>
      </c>
      <c r="B11" s="49"/>
      <c r="C11" s="49"/>
      <c r="D11" s="29">
        <f t="shared" si="0"/>
        <v>0</v>
      </c>
      <c r="E11" s="12" t="s">
        <v>0</v>
      </c>
      <c r="F11" s="49"/>
      <c r="G11" s="49"/>
      <c r="H11" s="29">
        <f t="shared" si="1"/>
        <v>0</v>
      </c>
      <c r="I11" s="12" t="s">
        <v>0</v>
      </c>
      <c r="J11" s="49"/>
      <c r="K11" s="49"/>
      <c r="L11" s="29">
        <f t="shared" si="2"/>
        <v>0</v>
      </c>
      <c r="M11" s="12" t="s">
        <v>0</v>
      </c>
      <c r="N11" s="8">
        <v>0.33333333333333331</v>
      </c>
      <c r="O11" s="49">
        <v>0.33680555555555558</v>
      </c>
      <c r="P11" s="29">
        <f t="shared" si="3"/>
        <v>3.4722222222222654E-3</v>
      </c>
      <c r="Q11" s="12" t="s">
        <v>0</v>
      </c>
      <c r="R11" s="49"/>
      <c r="S11" s="49"/>
      <c r="T11" s="29">
        <f t="shared" si="4"/>
        <v>0</v>
      </c>
      <c r="U11" s="98" t="s">
        <v>29</v>
      </c>
      <c r="V11" s="98"/>
      <c r="W11" s="99"/>
      <c r="X11" s="36">
        <f>SUM(X8:X10)</f>
        <v>0.26479166666666665</v>
      </c>
      <c r="Y11" s="46" t="s">
        <v>47</v>
      </c>
    </row>
    <row r="12" spans="1:25" x14ac:dyDescent="0.2">
      <c r="A12" s="13" t="s">
        <v>17</v>
      </c>
      <c r="B12" s="49">
        <v>0.3125</v>
      </c>
      <c r="C12" s="49">
        <v>0.34722222222222227</v>
      </c>
      <c r="D12" s="29">
        <f t="shared" si="0"/>
        <v>3.4722222222222265E-2</v>
      </c>
      <c r="E12" s="13" t="s">
        <v>17</v>
      </c>
      <c r="F12" s="49">
        <v>0.3125</v>
      </c>
      <c r="G12" s="49">
        <v>0.34722222222222227</v>
      </c>
      <c r="H12" s="29">
        <f t="shared" si="1"/>
        <v>3.4722222222222265E-2</v>
      </c>
      <c r="I12" s="13" t="s">
        <v>17</v>
      </c>
      <c r="J12" s="49">
        <v>0.3125</v>
      </c>
      <c r="K12" s="49">
        <v>0.34722222222222227</v>
      </c>
      <c r="L12" s="29">
        <f t="shared" si="2"/>
        <v>3.4722222222222265E-2</v>
      </c>
      <c r="M12" s="13" t="s">
        <v>17</v>
      </c>
      <c r="N12" s="8"/>
      <c r="O12" s="49"/>
      <c r="P12" s="29">
        <f t="shared" si="3"/>
        <v>0</v>
      </c>
      <c r="Q12" s="13" t="s">
        <v>17</v>
      </c>
      <c r="R12" s="49">
        <v>0.3125</v>
      </c>
      <c r="S12" s="49">
        <v>0.34722222222222227</v>
      </c>
      <c r="T12" s="29">
        <f t="shared" si="4"/>
        <v>3.4722222222222265E-2</v>
      </c>
    </row>
    <row r="13" spans="1:25" x14ac:dyDescent="0.2">
      <c r="A13" s="12" t="s">
        <v>0</v>
      </c>
      <c r="B13" s="49">
        <v>0.34722222222222227</v>
      </c>
      <c r="C13" s="49">
        <v>0.35138888888888892</v>
      </c>
      <c r="D13" s="29">
        <f t="shared" si="0"/>
        <v>4.1666666666666519E-3</v>
      </c>
      <c r="E13" s="12" t="s">
        <v>0</v>
      </c>
      <c r="F13" s="49">
        <v>0.34722222222222227</v>
      </c>
      <c r="G13" s="49">
        <v>0.35138888888888892</v>
      </c>
      <c r="H13" s="29">
        <f t="shared" si="1"/>
        <v>4.1666666666666519E-3</v>
      </c>
      <c r="I13" s="12" t="s">
        <v>0</v>
      </c>
      <c r="J13" s="49">
        <v>0.34722222222222227</v>
      </c>
      <c r="K13" s="49">
        <v>0.35138888888888892</v>
      </c>
      <c r="L13" s="29">
        <f t="shared" si="2"/>
        <v>4.1666666666666519E-3</v>
      </c>
      <c r="M13" s="12" t="s">
        <v>0</v>
      </c>
      <c r="N13" s="8"/>
      <c r="O13" s="49"/>
      <c r="P13" s="29">
        <f t="shared" si="3"/>
        <v>0</v>
      </c>
      <c r="Q13" s="12" t="s">
        <v>0</v>
      </c>
      <c r="R13" s="49">
        <v>0.34722222222222227</v>
      </c>
      <c r="S13" s="49">
        <v>0.35138888888888892</v>
      </c>
      <c r="T13" s="29">
        <f t="shared" si="4"/>
        <v>4.1666666666666519E-3</v>
      </c>
      <c r="V13" t="s">
        <v>22</v>
      </c>
    </row>
    <row r="14" spans="1:25" x14ac:dyDescent="0.2">
      <c r="A14" s="13" t="s">
        <v>8</v>
      </c>
      <c r="B14" s="49">
        <v>0.35138888888888892</v>
      </c>
      <c r="C14" s="49">
        <v>0.38611111111111113</v>
      </c>
      <c r="D14" s="29">
        <f t="shared" si="0"/>
        <v>3.472222222222221E-2</v>
      </c>
      <c r="E14" s="13" t="s">
        <v>8</v>
      </c>
      <c r="F14" s="49">
        <v>0.35138888888888892</v>
      </c>
      <c r="G14" s="49">
        <v>0.38611111111111113</v>
      </c>
      <c r="H14" s="29">
        <f t="shared" si="1"/>
        <v>3.472222222222221E-2</v>
      </c>
      <c r="I14" s="13" t="s">
        <v>8</v>
      </c>
      <c r="J14" s="49">
        <v>0.35138888888888892</v>
      </c>
      <c r="K14" s="49">
        <v>0.38611111111111113</v>
      </c>
      <c r="L14" s="29">
        <f t="shared" si="2"/>
        <v>3.472222222222221E-2</v>
      </c>
      <c r="M14" s="13" t="s">
        <v>8</v>
      </c>
      <c r="N14" s="8">
        <v>0.33680555555555558</v>
      </c>
      <c r="O14" s="49">
        <v>0.39930555555555558</v>
      </c>
      <c r="P14" s="29">
        <f t="shared" si="3"/>
        <v>6.25E-2</v>
      </c>
      <c r="Q14" s="13" t="s">
        <v>8</v>
      </c>
      <c r="R14" s="49">
        <v>0.35138888888888892</v>
      </c>
      <c r="S14" s="49">
        <v>0.38611111111111113</v>
      </c>
      <c r="T14" s="29">
        <f t="shared" si="4"/>
        <v>3.472222222222221E-2</v>
      </c>
      <c r="V14" t="s">
        <v>23</v>
      </c>
    </row>
    <row r="15" spans="1:25" x14ac:dyDescent="0.2">
      <c r="A15" s="12" t="s">
        <v>0</v>
      </c>
      <c r="B15" s="49">
        <v>0.38611111111111113</v>
      </c>
      <c r="C15" s="49">
        <v>0.39027777777777778</v>
      </c>
      <c r="D15" s="29">
        <f t="shared" si="0"/>
        <v>4.1666666666666519E-3</v>
      </c>
      <c r="E15" s="12" t="s">
        <v>0</v>
      </c>
      <c r="F15" s="49">
        <v>0.38611111111111113</v>
      </c>
      <c r="G15" s="49">
        <v>0.39027777777777778</v>
      </c>
      <c r="H15" s="29">
        <f t="shared" si="1"/>
        <v>4.1666666666666519E-3</v>
      </c>
      <c r="I15" s="12" t="s">
        <v>0</v>
      </c>
      <c r="J15" s="49">
        <v>0.38611111111111113</v>
      </c>
      <c r="K15" s="49">
        <v>0.39027777777777778</v>
      </c>
      <c r="L15" s="29">
        <f t="shared" si="2"/>
        <v>4.1666666666666519E-3</v>
      </c>
      <c r="M15" s="12" t="s">
        <v>0</v>
      </c>
      <c r="N15" s="8">
        <v>0.39930555555555558</v>
      </c>
      <c r="O15" s="49">
        <v>0.40277777777777773</v>
      </c>
      <c r="P15" s="29">
        <f t="shared" si="3"/>
        <v>3.4722222222221544E-3</v>
      </c>
      <c r="Q15" s="12" t="s">
        <v>0</v>
      </c>
      <c r="R15" s="49">
        <v>0.38611111111111113</v>
      </c>
      <c r="S15" s="49">
        <v>0.39027777777777778</v>
      </c>
      <c r="T15" s="29">
        <f t="shared" si="4"/>
        <v>4.1666666666666519E-3</v>
      </c>
      <c r="V15" t="s">
        <v>45</v>
      </c>
    </row>
    <row r="16" spans="1:25" x14ac:dyDescent="0.2">
      <c r="A16" s="13" t="s">
        <v>9</v>
      </c>
      <c r="B16" s="49">
        <v>0.39027777777777778</v>
      </c>
      <c r="C16" s="49">
        <v>0.42499999999999999</v>
      </c>
      <c r="D16" s="29">
        <f t="shared" si="0"/>
        <v>3.472222222222221E-2</v>
      </c>
      <c r="E16" s="13" t="s">
        <v>9</v>
      </c>
      <c r="F16" s="49">
        <v>0.39027777777777778</v>
      </c>
      <c r="G16" s="49">
        <v>0.42499999999999999</v>
      </c>
      <c r="H16" s="29">
        <f t="shared" si="1"/>
        <v>3.472222222222221E-2</v>
      </c>
      <c r="I16" s="13" t="s">
        <v>9</v>
      </c>
      <c r="J16" s="49">
        <v>0.39027777777777778</v>
      </c>
      <c r="K16" s="49">
        <v>0.42499999999999999</v>
      </c>
      <c r="L16" s="29">
        <f t="shared" si="2"/>
        <v>3.472222222222221E-2</v>
      </c>
      <c r="M16" s="13" t="s">
        <v>9</v>
      </c>
      <c r="N16" s="8"/>
      <c r="O16" s="49"/>
      <c r="P16" s="29">
        <f t="shared" si="3"/>
        <v>0</v>
      </c>
      <c r="Q16" s="13" t="s">
        <v>9</v>
      </c>
      <c r="R16" s="49">
        <v>0.39027777777777778</v>
      </c>
      <c r="S16" s="49">
        <v>0.42499999999999999</v>
      </c>
      <c r="T16" s="29">
        <f t="shared" si="4"/>
        <v>3.472222222222221E-2</v>
      </c>
      <c r="V16" t="s">
        <v>46</v>
      </c>
    </row>
    <row r="17" spans="1:22" x14ac:dyDescent="0.2">
      <c r="A17" s="12" t="s">
        <v>0</v>
      </c>
      <c r="B17" s="49">
        <v>0.42499999999999999</v>
      </c>
      <c r="C17" s="49">
        <v>0.4291666666666667</v>
      </c>
      <c r="D17" s="29">
        <f t="shared" si="0"/>
        <v>4.1666666666667074E-3</v>
      </c>
      <c r="E17" s="12" t="s">
        <v>0</v>
      </c>
      <c r="F17" s="49">
        <v>0.42499999999999999</v>
      </c>
      <c r="G17" s="49">
        <v>0.4291666666666667</v>
      </c>
      <c r="H17" s="29">
        <f t="shared" si="1"/>
        <v>4.1666666666667074E-3</v>
      </c>
      <c r="I17" s="12" t="s">
        <v>0</v>
      </c>
      <c r="J17" s="49">
        <v>0.42499999999999999</v>
      </c>
      <c r="K17" s="49">
        <v>0.4291666666666667</v>
      </c>
      <c r="L17" s="29">
        <f t="shared" si="2"/>
        <v>4.1666666666667074E-3</v>
      </c>
      <c r="M17" s="12" t="s">
        <v>0</v>
      </c>
      <c r="N17" s="1"/>
      <c r="O17" s="50"/>
      <c r="P17" s="29">
        <f t="shared" si="3"/>
        <v>0</v>
      </c>
      <c r="Q17" s="12" t="s">
        <v>0</v>
      </c>
      <c r="R17" s="49">
        <v>0.42499999999999999</v>
      </c>
      <c r="S17" s="49">
        <v>0.4291666666666667</v>
      </c>
      <c r="T17" s="29">
        <f t="shared" si="4"/>
        <v>4.1666666666667074E-3</v>
      </c>
      <c r="V17" t="s">
        <v>80</v>
      </c>
    </row>
    <row r="18" spans="1:22" x14ac:dyDescent="0.2">
      <c r="A18" s="13" t="s">
        <v>10</v>
      </c>
      <c r="B18" s="49">
        <v>0.4291666666666667</v>
      </c>
      <c r="C18" s="49">
        <v>0.46388888888888885</v>
      </c>
      <c r="D18" s="29">
        <f t="shared" si="0"/>
        <v>3.4722222222222154E-2</v>
      </c>
      <c r="E18" s="13" t="s">
        <v>10</v>
      </c>
      <c r="F18" s="49">
        <v>0.4291666666666667</v>
      </c>
      <c r="G18" s="49">
        <v>0.46388888888888885</v>
      </c>
      <c r="H18" s="29">
        <f t="shared" si="1"/>
        <v>3.4722222222222154E-2</v>
      </c>
      <c r="I18" s="13" t="s">
        <v>10</v>
      </c>
      <c r="J18" s="49">
        <v>0.4291666666666667</v>
      </c>
      <c r="K18" s="49">
        <v>0.46388888888888885</v>
      </c>
      <c r="L18" s="29">
        <f t="shared" si="2"/>
        <v>3.4722222222222154E-2</v>
      </c>
      <c r="M18" s="13" t="s">
        <v>10</v>
      </c>
      <c r="N18" s="8">
        <v>0.40277777777777773</v>
      </c>
      <c r="O18" s="49">
        <v>0.46527777777777773</v>
      </c>
      <c r="P18" s="29">
        <f t="shared" si="3"/>
        <v>6.25E-2</v>
      </c>
      <c r="Q18" s="13" t="s">
        <v>10</v>
      </c>
      <c r="R18" s="49">
        <v>0.4291666666666667</v>
      </c>
      <c r="S18" s="49">
        <v>0.46388888888888885</v>
      </c>
      <c r="T18" s="29">
        <f t="shared" si="4"/>
        <v>3.4722222222222154E-2</v>
      </c>
    </row>
    <row r="19" spans="1:22" x14ac:dyDescent="0.2">
      <c r="A19" s="12" t="s">
        <v>0</v>
      </c>
      <c r="B19" s="49">
        <v>0.46388888888888885</v>
      </c>
      <c r="C19" s="49">
        <v>0.4680555555555555</v>
      </c>
      <c r="D19" s="29">
        <f t="shared" si="0"/>
        <v>4.1666666666666519E-3</v>
      </c>
      <c r="E19" s="12" t="s">
        <v>0</v>
      </c>
      <c r="F19" s="49">
        <v>0.46388888888888885</v>
      </c>
      <c r="G19" s="49">
        <v>0.4680555555555555</v>
      </c>
      <c r="H19" s="29">
        <f t="shared" si="1"/>
        <v>4.1666666666666519E-3</v>
      </c>
      <c r="I19" s="12" t="s">
        <v>0</v>
      </c>
      <c r="J19" s="49">
        <v>0.46388888888888885</v>
      </c>
      <c r="K19" s="49">
        <v>0.4680555555555555</v>
      </c>
      <c r="L19" s="29">
        <f t="shared" si="2"/>
        <v>4.1666666666666519E-3</v>
      </c>
      <c r="M19" s="12" t="s">
        <v>0</v>
      </c>
      <c r="N19" s="8">
        <v>0.46527777777777773</v>
      </c>
      <c r="O19" s="49">
        <v>0.46875</v>
      </c>
      <c r="P19" s="29">
        <f t="shared" si="3"/>
        <v>3.4722222222222654E-3</v>
      </c>
      <c r="Q19" s="12" t="s">
        <v>0</v>
      </c>
      <c r="R19" s="49">
        <v>0.46388888888888885</v>
      </c>
      <c r="S19" s="49">
        <v>0.4680555555555555</v>
      </c>
      <c r="T19" s="29">
        <f t="shared" si="4"/>
        <v>4.1666666666666519E-3</v>
      </c>
    </row>
    <row r="20" spans="1:22" x14ac:dyDescent="0.2">
      <c r="A20" s="13" t="s">
        <v>11</v>
      </c>
      <c r="B20" s="49">
        <v>0.4680555555555555</v>
      </c>
      <c r="C20" s="49">
        <v>0.50277777777777777</v>
      </c>
      <c r="D20" s="29">
        <f t="shared" si="0"/>
        <v>3.4722222222222265E-2</v>
      </c>
      <c r="E20" s="13" t="s">
        <v>11</v>
      </c>
      <c r="F20" s="49">
        <v>0.4680555555555555</v>
      </c>
      <c r="G20" s="49">
        <v>0.50277777777777777</v>
      </c>
      <c r="H20" s="29">
        <f t="shared" si="1"/>
        <v>3.4722222222222265E-2</v>
      </c>
      <c r="I20" s="13" t="s">
        <v>11</v>
      </c>
      <c r="J20" s="49">
        <v>0.4680555555555555</v>
      </c>
      <c r="K20" s="49">
        <v>0.50277777777777777</v>
      </c>
      <c r="L20" s="29">
        <f t="shared" si="2"/>
        <v>3.4722222222222265E-2</v>
      </c>
      <c r="M20" s="13" t="s">
        <v>11</v>
      </c>
      <c r="N20" s="1"/>
      <c r="O20" s="50"/>
      <c r="P20" s="29">
        <f t="shared" si="3"/>
        <v>0</v>
      </c>
      <c r="Q20" s="13" t="s">
        <v>11</v>
      </c>
      <c r="R20" s="49">
        <v>0.4680555555555555</v>
      </c>
      <c r="S20" s="49">
        <v>0.50277777777777777</v>
      </c>
      <c r="T20" s="29">
        <f t="shared" si="4"/>
        <v>3.4722222222222265E-2</v>
      </c>
    </row>
    <row r="21" spans="1:22" x14ac:dyDescent="0.2">
      <c r="A21" s="12" t="s">
        <v>0</v>
      </c>
      <c r="B21" s="49">
        <v>0.50277777777777777</v>
      </c>
      <c r="C21" s="49">
        <v>0.50694444444444442</v>
      </c>
      <c r="D21" s="29">
        <f t="shared" si="0"/>
        <v>4.1666666666666519E-3</v>
      </c>
      <c r="E21" s="12" t="s">
        <v>0</v>
      </c>
      <c r="F21" s="49">
        <v>0.50277777777777777</v>
      </c>
      <c r="G21" s="49">
        <v>0.50694444444444442</v>
      </c>
      <c r="H21" s="29">
        <f t="shared" si="1"/>
        <v>4.1666666666666519E-3</v>
      </c>
      <c r="I21" s="12" t="s">
        <v>0</v>
      </c>
      <c r="J21" s="49">
        <v>0.50277777777777777</v>
      </c>
      <c r="K21" s="49">
        <v>0.50694444444444442</v>
      </c>
      <c r="L21" s="29">
        <f t="shared" si="2"/>
        <v>4.1666666666666519E-3</v>
      </c>
      <c r="M21" s="12" t="s">
        <v>0</v>
      </c>
      <c r="N21" s="1"/>
      <c r="O21" s="50"/>
      <c r="P21" s="29">
        <f t="shared" si="3"/>
        <v>0</v>
      </c>
      <c r="Q21" s="12" t="s">
        <v>0</v>
      </c>
      <c r="R21" s="49">
        <v>0.50277777777777777</v>
      </c>
      <c r="S21" s="49">
        <v>0.50694444444444442</v>
      </c>
      <c r="T21" s="29">
        <f t="shared" si="4"/>
        <v>4.1666666666666519E-3</v>
      </c>
    </row>
    <row r="22" spans="1:22" x14ac:dyDescent="0.2">
      <c r="A22" s="13" t="s">
        <v>12</v>
      </c>
      <c r="B22" s="49">
        <v>0.53055555555555556</v>
      </c>
      <c r="C22" s="49">
        <v>6.5277777777777782E-2</v>
      </c>
      <c r="D22" s="29">
        <f t="shared" si="0"/>
        <v>3.472222222222221E-2</v>
      </c>
      <c r="E22" s="13" t="s">
        <v>12</v>
      </c>
      <c r="F22" s="49">
        <v>0.53055555555555556</v>
      </c>
      <c r="G22" s="49">
        <v>6.5277777777777782E-2</v>
      </c>
      <c r="H22" s="29">
        <f t="shared" si="1"/>
        <v>3.472222222222221E-2</v>
      </c>
      <c r="I22" s="13" t="s">
        <v>12</v>
      </c>
      <c r="J22" s="49">
        <v>0.53055555555555556</v>
      </c>
      <c r="K22" s="49">
        <v>6.5277777777777782E-2</v>
      </c>
      <c r="L22" s="29">
        <f t="shared" si="2"/>
        <v>3.472222222222221E-2</v>
      </c>
      <c r="M22" s="13" t="s">
        <v>12</v>
      </c>
      <c r="N22" s="8">
        <v>0.46180555555555558</v>
      </c>
      <c r="O22" s="49">
        <v>0.52430555555555558</v>
      </c>
      <c r="P22" s="29">
        <f t="shared" si="3"/>
        <v>6.25E-2</v>
      </c>
      <c r="Q22" s="13" t="s">
        <v>12</v>
      </c>
      <c r="R22" s="49">
        <v>0.53055555555555556</v>
      </c>
      <c r="S22" s="49">
        <v>6.5277777777777782E-2</v>
      </c>
      <c r="T22" s="29">
        <f t="shared" si="4"/>
        <v>3.472222222222221E-2</v>
      </c>
    </row>
    <row r="23" spans="1:22" x14ac:dyDescent="0.2">
      <c r="A23" s="11" t="s">
        <v>0</v>
      </c>
      <c r="B23" s="49">
        <v>6.5277777777777782E-2</v>
      </c>
      <c r="C23" s="49">
        <v>6.9444444444444434E-2</v>
      </c>
      <c r="D23" s="29">
        <f t="shared" si="0"/>
        <v>4.1666666666666519E-3</v>
      </c>
      <c r="E23" s="11" t="s">
        <v>0</v>
      </c>
      <c r="F23" s="49">
        <v>6.5277777777777782E-2</v>
      </c>
      <c r="G23" s="49">
        <v>6.9444444444444434E-2</v>
      </c>
      <c r="H23" s="29">
        <f t="shared" si="1"/>
        <v>4.1666666666666519E-3</v>
      </c>
      <c r="I23" s="11" t="s">
        <v>0</v>
      </c>
      <c r="J23" s="49">
        <v>6.5277777777777782E-2</v>
      </c>
      <c r="K23" s="49">
        <v>6.9444444444444434E-2</v>
      </c>
      <c r="L23" s="29">
        <f t="shared" si="2"/>
        <v>4.1666666666666519E-3</v>
      </c>
      <c r="M23" s="11" t="s">
        <v>0</v>
      </c>
      <c r="N23" s="8"/>
      <c r="O23" s="49"/>
      <c r="P23" s="29">
        <f t="shared" si="3"/>
        <v>0</v>
      </c>
      <c r="Q23" s="11" t="s">
        <v>0</v>
      </c>
      <c r="R23" s="49">
        <v>6.5277777777777782E-2</v>
      </c>
      <c r="S23" s="49">
        <v>6.9444444444444434E-2</v>
      </c>
      <c r="T23" s="29">
        <f t="shared" si="4"/>
        <v>4.1666666666666519E-3</v>
      </c>
    </row>
    <row r="24" spans="1:22" x14ac:dyDescent="0.2">
      <c r="A24" s="13" t="s">
        <v>13</v>
      </c>
      <c r="B24" s="49">
        <v>6.9444444444444434E-2</v>
      </c>
      <c r="C24" s="49">
        <v>0.10416666666666667</v>
      </c>
      <c r="D24" s="29">
        <f t="shared" si="0"/>
        <v>3.4722222222222238E-2</v>
      </c>
      <c r="E24" s="13" t="s">
        <v>13</v>
      </c>
      <c r="F24" s="49">
        <v>6.9444444444444434E-2</v>
      </c>
      <c r="G24" s="49">
        <v>0.10416666666666667</v>
      </c>
      <c r="H24" s="29">
        <f t="shared" si="1"/>
        <v>3.4722222222222238E-2</v>
      </c>
      <c r="I24" s="13" t="s">
        <v>13</v>
      </c>
      <c r="J24" s="49">
        <v>6.9444444444444434E-2</v>
      </c>
      <c r="K24" s="49">
        <v>0.10416666666666667</v>
      </c>
      <c r="L24" s="29">
        <f t="shared" si="2"/>
        <v>3.4722222222222238E-2</v>
      </c>
      <c r="M24" s="13" t="s">
        <v>13</v>
      </c>
      <c r="N24" s="8"/>
      <c r="O24" s="49"/>
      <c r="P24" s="29">
        <f t="shared" si="3"/>
        <v>0</v>
      </c>
      <c r="Q24" s="13" t="s">
        <v>13</v>
      </c>
      <c r="R24" s="49">
        <v>6.9444444444444434E-2</v>
      </c>
      <c r="S24" s="49">
        <v>0.10416666666666667</v>
      </c>
      <c r="T24" s="29">
        <f t="shared" si="4"/>
        <v>3.4722222222222238E-2</v>
      </c>
    </row>
    <row r="25" spans="1:22" x14ac:dyDescent="0.2">
      <c r="A25" s="12" t="s">
        <v>0</v>
      </c>
      <c r="B25" s="49"/>
      <c r="C25" s="49"/>
      <c r="D25" s="29">
        <f t="shared" si="0"/>
        <v>0</v>
      </c>
      <c r="E25" s="12" t="s">
        <v>0</v>
      </c>
      <c r="F25" s="49"/>
      <c r="G25" s="49"/>
      <c r="H25" s="29">
        <f t="shared" si="1"/>
        <v>0</v>
      </c>
      <c r="I25" s="12" t="s">
        <v>0</v>
      </c>
      <c r="J25" s="49"/>
      <c r="K25" s="49"/>
      <c r="L25" s="29">
        <f t="shared" si="2"/>
        <v>0</v>
      </c>
      <c r="M25" s="12" t="s">
        <v>0</v>
      </c>
      <c r="N25" s="8"/>
      <c r="O25" s="49"/>
      <c r="P25" s="29">
        <f t="shared" si="3"/>
        <v>0</v>
      </c>
      <c r="Q25" s="12" t="s">
        <v>0</v>
      </c>
      <c r="R25" s="49"/>
      <c r="S25" s="49"/>
      <c r="T25" s="29">
        <f t="shared" si="4"/>
        <v>0</v>
      </c>
    </row>
    <row r="26" spans="1:22" x14ac:dyDescent="0.2">
      <c r="A26" s="7"/>
      <c r="B26" s="49"/>
      <c r="C26" s="49"/>
      <c r="D26" s="29"/>
      <c r="E26" s="7"/>
      <c r="F26" s="49"/>
      <c r="G26" s="49"/>
      <c r="H26" s="29"/>
      <c r="I26" s="7"/>
      <c r="J26" s="49"/>
      <c r="K26" s="49"/>
      <c r="L26" s="29"/>
      <c r="M26" s="7"/>
      <c r="N26" s="8"/>
      <c r="O26" s="49"/>
      <c r="P26" s="29"/>
      <c r="Q26" s="7"/>
      <c r="R26" s="49"/>
      <c r="S26" s="49"/>
      <c r="T26" s="29"/>
    </row>
    <row r="27" spans="1:22" x14ac:dyDescent="0.2">
      <c r="A27" s="12"/>
      <c r="B27" s="51"/>
      <c r="C27" s="51"/>
      <c r="D27" s="29"/>
      <c r="E27" s="12"/>
      <c r="F27" s="51"/>
      <c r="G27" s="51"/>
      <c r="H27" s="29"/>
      <c r="I27" s="12"/>
      <c r="J27" s="51"/>
      <c r="K27" s="51"/>
      <c r="L27" s="29"/>
      <c r="M27" s="12"/>
      <c r="N27" s="2"/>
      <c r="O27" s="51"/>
      <c r="P27" s="29"/>
      <c r="Q27" s="12"/>
      <c r="R27" s="52"/>
      <c r="S27" s="52"/>
      <c r="T27" s="29"/>
    </row>
    <row r="28" spans="1:22" x14ac:dyDescent="0.2">
      <c r="A28" s="7"/>
      <c r="B28" s="1"/>
      <c r="C28" s="4"/>
      <c r="D28" s="29"/>
      <c r="E28" s="7"/>
      <c r="F28" s="8"/>
      <c r="G28" s="9"/>
      <c r="H28" s="29"/>
      <c r="I28" s="7"/>
      <c r="J28" s="1"/>
      <c r="K28" s="4"/>
      <c r="L28" s="29"/>
      <c r="M28" s="7"/>
      <c r="N28" s="8"/>
      <c r="O28" s="9"/>
      <c r="P28" s="29"/>
      <c r="Q28" s="7"/>
      <c r="R28" s="8"/>
      <c r="S28" s="9"/>
      <c r="T28" s="29"/>
    </row>
    <row r="29" spans="1:22" x14ac:dyDescent="0.2">
      <c r="A29" s="11"/>
      <c r="B29" s="1"/>
      <c r="C29" s="4"/>
      <c r="D29" s="19"/>
      <c r="E29" s="11"/>
      <c r="F29" s="1"/>
      <c r="G29" s="4"/>
      <c r="H29" s="19"/>
      <c r="I29" s="11"/>
      <c r="J29" s="1"/>
      <c r="K29" s="4"/>
      <c r="L29" s="19"/>
      <c r="M29" s="11"/>
      <c r="N29" s="1"/>
      <c r="O29" s="4"/>
      <c r="P29" s="19"/>
      <c r="Q29" s="11"/>
      <c r="R29" s="1"/>
      <c r="S29" s="4"/>
      <c r="T29" s="19"/>
    </row>
    <row r="30" spans="1:22" x14ac:dyDescent="0.2">
      <c r="A30" s="11"/>
      <c r="B30" s="1"/>
      <c r="C30" s="4"/>
      <c r="D30" s="20"/>
      <c r="E30" s="11"/>
      <c r="F30" s="1"/>
      <c r="G30" s="4"/>
      <c r="H30" s="20"/>
      <c r="I30" s="11"/>
      <c r="J30" s="1"/>
      <c r="K30" s="4"/>
      <c r="L30" s="20"/>
      <c r="M30" s="11"/>
      <c r="N30" s="1"/>
      <c r="O30" s="4"/>
      <c r="P30" s="20"/>
      <c r="Q30" s="11"/>
      <c r="R30" s="1"/>
      <c r="S30" s="4"/>
      <c r="T30" s="20"/>
    </row>
    <row r="31" spans="1:22" x14ac:dyDescent="0.2">
      <c r="A31" s="11"/>
      <c r="B31" s="1"/>
      <c r="C31" s="4"/>
      <c r="D31" s="19"/>
      <c r="E31" s="11"/>
      <c r="F31" s="1"/>
      <c r="G31" s="4"/>
      <c r="H31" s="19"/>
      <c r="I31" s="11"/>
      <c r="J31" s="1"/>
      <c r="K31" s="4"/>
      <c r="L31" s="19"/>
      <c r="M31" s="11"/>
      <c r="N31" s="1"/>
      <c r="O31" s="4"/>
      <c r="P31" s="19"/>
      <c r="Q31" s="11"/>
      <c r="R31" s="1"/>
      <c r="S31" s="4"/>
      <c r="T31" s="19"/>
    </row>
    <row r="32" spans="1:22" ht="13.5" thickBot="1" x14ac:dyDescent="0.25">
      <c r="A32" s="11"/>
      <c r="B32" s="1"/>
      <c r="C32" s="4"/>
      <c r="D32" s="19"/>
      <c r="E32" s="11"/>
      <c r="F32" s="1"/>
      <c r="G32" s="4"/>
      <c r="H32" s="19"/>
      <c r="I32" s="11"/>
      <c r="J32" s="1"/>
      <c r="K32" s="4"/>
      <c r="L32" s="19"/>
      <c r="M32" s="11"/>
      <c r="N32" s="1"/>
      <c r="O32" s="4"/>
      <c r="P32" s="19"/>
      <c r="Q32" s="11"/>
      <c r="R32" s="1"/>
      <c r="S32" s="4"/>
      <c r="T32" s="19"/>
    </row>
    <row r="33" spans="1:20" ht="13.5" thickBot="1" x14ac:dyDescent="0.25">
      <c r="A33" s="15"/>
      <c r="B33" s="16"/>
      <c r="C33" s="17" t="s">
        <v>15</v>
      </c>
      <c r="D33" s="30">
        <f>SUM(D10:D32)</f>
        <v>0.26805555555555549</v>
      </c>
      <c r="E33" s="15"/>
      <c r="F33" s="16"/>
      <c r="G33" s="17" t="s">
        <v>15</v>
      </c>
      <c r="H33" s="30">
        <f>SUM(H10:H32)</f>
        <v>0.26805555555555549</v>
      </c>
      <c r="I33" s="15"/>
      <c r="J33" s="16"/>
      <c r="K33" s="17" t="s">
        <v>15</v>
      </c>
      <c r="L33" s="30">
        <f>SUM(L10:L32)</f>
        <v>0.26805555555555549</v>
      </c>
      <c r="M33" s="15"/>
      <c r="N33" s="16"/>
      <c r="O33" s="17" t="s">
        <v>15</v>
      </c>
      <c r="P33" s="30">
        <f>SUM(P10:P32)</f>
        <v>0.21875</v>
      </c>
      <c r="Q33" s="15"/>
      <c r="R33" s="16"/>
      <c r="S33" s="17" t="s">
        <v>15</v>
      </c>
      <c r="T33" s="30">
        <f>SUM(T10:T32)</f>
        <v>0.26805555555555549</v>
      </c>
    </row>
    <row r="37" spans="1:20" ht="20.25" x14ac:dyDescent="0.3">
      <c r="A37" s="97" t="s">
        <v>73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20" ht="15.75" x14ac:dyDescent="0.25">
      <c r="G38" s="104" t="s">
        <v>66</v>
      </c>
      <c r="H38" s="104"/>
      <c r="I38" s="104"/>
      <c r="J38" s="104"/>
      <c r="K38" s="104"/>
      <c r="L38" s="104"/>
      <c r="M38" s="104"/>
    </row>
    <row r="39" spans="1:20" ht="13.5" thickBot="1" x14ac:dyDescent="0.25"/>
    <row r="40" spans="1:20" ht="13.5" thickBot="1" x14ac:dyDescent="0.25">
      <c r="A40" s="94" t="s">
        <v>2</v>
      </c>
      <c r="B40" s="95"/>
      <c r="C40" s="95"/>
      <c r="D40" s="96"/>
      <c r="E40" s="94" t="s">
        <v>3</v>
      </c>
      <c r="F40" s="95"/>
      <c r="G40" s="95"/>
      <c r="H40" s="96"/>
      <c r="I40" s="94" t="s">
        <v>4</v>
      </c>
      <c r="J40" s="95"/>
      <c r="K40" s="95"/>
      <c r="L40" s="96"/>
      <c r="M40" s="94" t="s">
        <v>5</v>
      </c>
      <c r="N40" s="95"/>
      <c r="O40" s="95"/>
      <c r="P40" s="96"/>
      <c r="Q40" s="94" t="s">
        <v>6</v>
      </c>
      <c r="R40" s="95"/>
      <c r="S40" s="95"/>
      <c r="T40" s="96"/>
    </row>
    <row r="41" spans="1:20" x14ac:dyDescent="0.2">
      <c r="A41" s="21"/>
      <c r="B41" s="22" t="s">
        <v>18</v>
      </c>
      <c r="C41" s="3" t="s">
        <v>19</v>
      </c>
      <c r="D41" s="23" t="s">
        <v>16</v>
      </c>
      <c r="E41" s="21"/>
      <c r="F41" s="24" t="s">
        <v>18</v>
      </c>
      <c r="G41" s="3" t="s">
        <v>19</v>
      </c>
      <c r="H41" s="23" t="s">
        <v>16</v>
      </c>
      <c r="I41" s="21"/>
      <c r="J41" s="22" t="s">
        <v>18</v>
      </c>
      <c r="K41" s="3" t="s">
        <v>19</v>
      </c>
      <c r="L41" s="23" t="s">
        <v>16</v>
      </c>
      <c r="M41" s="21"/>
      <c r="N41" s="24" t="s">
        <v>18</v>
      </c>
      <c r="O41" s="3" t="s">
        <v>19</v>
      </c>
      <c r="P41" s="23" t="s">
        <v>16</v>
      </c>
      <c r="Q41" s="21"/>
      <c r="R41" s="22" t="s">
        <v>18</v>
      </c>
      <c r="S41" s="3" t="s">
        <v>19</v>
      </c>
      <c r="T41" s="23" t="s">
        <v>16</v>
      </c>
    </row>
    <row r="42" spans="1:20" x14ac:dyDescent="0.2">
      <c r="A42" s="12"/>
      <c r="B42" s="2"/>
      <c r="C42" s="10"/>
      <c r="D42" s="18"/>
      <c r="E42" s="12"/>
      <c r="F42" s="2"/>
      <c r="G42" s="10"/>
      <c r="H42" s="18"/>
      <c r="I42" s="12"/>
      <c r="J42" s="2"/>
      <c r="K42" s="10"/>
      <c r="L42" s="18"/>
      <c r="M42" s="12"/>
      <c r="N42" s="2"/>
      <c r="O42" s="10"/>
      <c r="P42" s="18"/>
      <c r="Q42" s="12"/>
      <c r="R42" s="2"/>
      <c r="S42" s="10"/>
      <c r="T42" s="18"/>
    </row>
    <row r="43" spans="1:20" x14ac:dyDescent="0.2">
      <c r="A43" s="11" t="s">
        <v>7</v>
      </c>
      <c r="B43" s="48"/>
      <c r="C43" s="48"/>
      <c r="D43" s="29">
        <f t="shared" ref="D43:D58" si="5">IF(B43&gt;C43,(C43+0.5)-B43,C43-B43)</f>
        <v>0</v>
      </c>
      <c r="E43" s="11" t="s">
        <v>7</v>
      </c>
      <c r="F43" s="48"/>
      <c r="G43" s="48"/>
      <c r="H43" s="29">
        <f t="shared" ref="H43:H58" si="6">IF(F43&gt;G43,(G43+0.5)-F43,G43-F43)</f>
        <v>0</v>
      </c>
      <c r="I43" s="11" t="s">
        <v>7</v>
      </c>
      <c r="J43" s="48"/>
      <c r="K43" s="48"/>
      <c r="L43" s="29">
        <f t="shared" ref="L43:L58" si="7">IF(J43&gt;K43,(K43+0.5)-J43,K43-J43)</f>
        <v>0</v>
      </c>
      <c r="M43" s="11" t="s">
        <v>7</v>
      </c>
      <c r="N43" s="8">
        <v>0.3125</v>
      </c>
      <c r="O43" s="48">
        <v>0.33333333333333331</v>
      </c>
      <c r="P43" s="29">
        <f t="shared" ref="P43:P58" si="8">IF(N43&gt;O43,(O43+0.5)-N43,O43-N43)</f>
        <v>2.0833333333333315E-2</v>
      </c>
      <c r="Q43" s="11" t="s">
        <v>7</v>
      </c>
      <c r="R43" s="48"/>
      <c r="S43" s="48"/>
      <c r="T43" s="29">
        <f t="shared" ref="T43:T58" si="9">IF(R43&gt;S43,(S43+0.5)-R43,S43-R43)</f>
        <v>0</v>
      </c>
    </row>
    <row r="44" spans="1:20" x14ac:dyDescent="0.2">
      <c r="A44" s="12" t="s">
        <v>0</v>
      </c>
      <c r="B44" s="49"/>
      <c r="C44" s="49"/>
      <c r="D44" s="29">
        <f t="shared" si="5"/>
        <v>0</v>
      </c>
      <c r="E44" s="12" t="s">
        <v>0</v>
      </c>
      <c r="F44" s="49"/>
      <c r="G44" s="49"/>
      <c r="H44" s="29">
        <f t="shared" si="6"/>
        <v>0</v>
      </c>
      <c r="I44" s="12" t="s">
        <v>0</v>
      </c>
      <c r="J44" s="49"/>
      <c r="K44" s="49"/>
      <c r="L44" s="29">
        <f t="shared" si="7"/>
        <v>0</v>
      </c>
      <c r="M44" s="12" t="s">
        <v>0</v>
      </c>
      <c r="N44" s="8">
        <v>0.33333333333333331</v>
      </c>
      <c r="O44" s="49">
        <v>0.33680555555555558</v>
      </c>
      <c r="P44" s="29">
        <f t="shared" si="8"/>
        <v>3.4722222222222654E-3</v>
      </c>
      <c r="Q44" s="12" t="s">
        <v>0</v>
      </c>
      <c r="R44" s="49"/>
      <c r="S44" s="49"/>
      <c r="T44" s="29">
        <f t="shared" si="9"/>
        <v>0</v>
      </c>
    </row>
    <row r="45" spans="1:20" x14ac:dyDescent="0.2">
      <c r="A45" s="13" t="s">
        <v>17</v>
      </c>
      <c r="B45" s="49">
        <v>0.3125</v>
      </c>
      <c r="C45" s="49">
        <v>0.34722222222222227</v>
      </c>
      <c r="D45" s="29">
        <f t="shared" si="5"/>
        <v>3.4722222222222265E-2</v>
      </c>
      <c r="E45" s="13" t="s">
        <v>17</v>
      </c>
      <c r="F45" s="49">
        <v>0.3125</v>
      </c>
      <c r="G45" s="49">
        <v>0.34722222222222227</v>
      </c>
      <c r="H45" s="29">
        <f t="shared" si="6"/>
        <v>3.4722222222222265E-2</v>
      </c>
      <c r="I45" s="13" t="s">
        <v>17</v>
      </c>
      <c r="J45" s="49">
        <v>0.3125</v>
      </c>
      <c r="K45" s="49">
        <v>0.34722222222222227</v>
      </c>
      <c r="L45" s="29">
        <f t="shared" si="7"/>
        <v>3.4722222222222265E-2</v>
      </c>
      <c r="M45" s="13" t="s">
        <v>17</v>
      </c>
      <c r="N45" s="8">
        <v>0.33680555555555558</v>
      </c>
      <c r="O45" s="49">
        <v>0.39930555555555558</v>
      </c>
      <c r="P45" s="29">
        <f t="shared" si="8"/>
        <v>6.25E-2</v>
      </c>
      <c r="Q45" s="13" t="s">
        <v>17</v>
      </c>
      <c r="R45" s="49">
        <v>0.3125</v>
      </c>
      <c r="S45" s="49">
        <v>0.34722222222222227</v>
      </c>
      <c r="T45" s="29">
        <f t="shared" si="9"/>
        <v>3.4722222222222265E-2</v>
      </c>
    </row>
    <row r="46" spans="1:20" x14ac:dyDescent="0.2">
      <c r="A46" s="12" t="s">
        <v>0</v>
      </c>
      <c r="B46" s="49">
        <v>0.34722222222222227</v>
      </c>
      <c r="C46" s="49">
        <v>0.35138888888888892</v>
      </c>
      <c r="D46" s="29">
        <f t="shared" si="5"/>
        <v>4.1666666666666519E-3</v>
      </c>
      <c r="E46" s="12" t="s">
        <v>0</v>
      </c>
      <c r="F46" s="49">
        <v>0.34722222222222227</v>
      </c>
      <c r="G46" s="49">
        <v>0.35138888888888892</v>
      </c>
      <c r="H46" s="29">
        <f t="shared" si="6"/>
        <v>4.1666666666666519E-3</v>
      </c>
      <c r="I46" s="12" t="s">
        <v>0</v>
      </c>
      <c r="J46" s="49">
        <v>0.34722222222222227</v>
      </c>
      <c r="K46" s="49">
        <v>0.35138888888888892</v>
      </c>
      <c r="L46" s="29">
        <f t="shared" si="7"/>
        <v>4.1666666666666519E-3</v>
      </c>
      <c r="M46" s="12" t="s">
        <v>0</v>
      </c>
      <c r="N46" s="8">
        <v>0.39930555555555558</v>
      </c>
      <c r="O46" s="49">
        <v>0.40277777777777773</v>
      </c>
      <c r="P46" s="29">
        <f t="shared" si="8"/>
        <v>3.4722222222221544E-3</v>
      </c>
      <c r="Q46" s="12" t="s">
        <v>0</v>
      </c>
      <c r="R46" s="49">
        <v>0.34722222222222227</v>
      </c>
      <c r="S46" s="49">
        <v>0.35138888888888892</v>
      </c>
      <c r="T46" s="29">
        <f t="shared" si="9"/>
        <v>4.1666666666666519E-3</v>
      </c>
    </row>
    <row r="47" spans="1:20" x14ac:dyDescent="0.2">
      <c r="A47" s="13" t="s">
        <v>8</v>
      </c>
      <c r="B47" s="49">
        <v>0.35138888888888892</v>
      </c>
      <c r="C47" s="49">
        <v>0.38611111111111113</v>
      </c>
      <c r="D47" s="29">
        <f t="shared" si="5"/>
        <v>3.472222222222221E-2</v>
      </c>
      <c r="E47" s="13" t="s">
        <v>8</v>
      </c>
      <c r="F47" s="49">
        <v>0.35138888888888892</v>
      </c>
      <c r="G47" s="49">
        <v>0.38611111111111113</v>
      </c>
      <c r="H47" s="29">
        <f t="shared" si="6"/>
        <v>3.472222222222221E-2</v>
      </c>
      <c r="I47" s="13" t="s">
        <v>8</v>
      </c>
      <c r="J47" s="49">
        <v>0.35138888888888892</v>
      </c>
      <c r="K47" s="49">
        <v>0.38611111111111113</v>
      </c>
      <c r="L47" s="29">
        <f t="shared" si="7"/>
        <v>3.472222222222221E-2</v>
      </c>
      <c r="M47" s="13" t="s">
        <v>8</v>
      </c>
      <c r="N47" s="8"/>
      <c r="O47" s="49"/>
      <c r="P47" s="29">
        <f t="shared" si="8"/>
        <v>0</v>
      </c>
      <c r="Q47" s="13" t="s">
        <v>8</v>
      </c>
      <c r="R47" s="49">
        <v>0.35138888888888892</v>
      </c>
      <c r="S47" s="49">
        <v>0.38611111111111113</v>
      </c>
      <c r="T47" s="29">
        <f t="shared" si="9"/>
        <v>3.472222222222221E-2</v>
      </c>
    </row>
    <row r="48" spans="1:20" x14ac:dyDescent="0.2">
      <c r="A48" s="12" t="s">
        <v>0</v>
      </c>
      <c r="B48" s="49">
        <v>0.38611111111111113</v>
      </c>
      <c r="C48" s="49">
        <v>0.39027777777777778</v>
      </c>
      <c r="D48" s="29">
        <f t="shared" si="5"/>
        <v>4.1666666666666519E-3</v>
      </c>
      <c r="E48" s="12" t="s">
        <v>0</v>
      </c>
      <c r="F48" s="49">
        <v>0.38611111111111113</v>
      </c>
      <c r="G48" s="49">
        <v>0.39027777777777778</v>
      </c>
      <c r="H48" s="29">
        <f t="shared" si="6"/>
        <v>4.1666666666666519E-3</v>
      </c>
      <c r="I48" s="12" t="s">
        <v>0</v>
      </c>
      <c r="J48" s="49">
        <v>0.38611111111111113</v>
      </c>
      <c r="K48" s="49">
        <v>0.39027777777777778</v>
      </c>
      <c r="L48" s="29">
        <f t="shared" si="7"/>
        <v>4.1666666666666519E-3</v>
      </c>
      <c r="M48" s="12" t="s">
        <v>0</v>
      </c>
      <c r="N48" s="1"/>
      <c r="O48" s="50"/>
      <c r="P48" s="29">
        <f t="shared" si="8"/>
        <v>0</v>
      </c>
      <c r="Q48" s="12" t="s">
        <v>0</v>
      </c>
      <c r="R48" s="49">
        <v>0.38611111111111113</v>
      </c>
      <c r="S48" s="49">
        <v>0.39027777777777778</v>
      </c>
      <c r="T48" s="29">
        <f t="shared" si="9"/>
        <v>4.1666666666666519E-3</v>
      </c>
    </row>
    <row r="49" spans="1:20" x14ac:dyDescent="0.2">
      <c r="A49" s="13" t="s">
        <v>9</v>
      </c>
      <c r="B49" s="49">
        <v>0.39027777777777778</v>
      </c>
      <c r="C49" s="49">
        <v>0.42499999999999999</v>
      </c>
      <c r="D49" s="29">
        <f t="shared" si="5"/>
        <v>3.472222222222221E-2</v>
      </c>
      <c r="E49" s="13" t="s">
        <v>9</v>
      </c>
      <c r="F49" s="49">
        <v>0.39027777777777778</v>
      </c>
      <c r="G49" s="49">
        <v>0.42499999999999999</v>
      </c>
      <c r="H49" s="29">
        <f t="shared" si="6"/>
        <v>3.472222222222221E-2</v>
      </c>
      <c r="I49" s="13" t="s">
        <v>9</v>
      </c>
      <c r="J49" s="49">
        <v>0.39027777777777778</v>
      </c>
      <c r="K49" s="49">
        <v>0.42499999999999999</v>
      </c>
      <c r="L49" s="29">
        <f t="shared" si="7"/>
        <v>3.472222222222221E-2</v>
      </c>
      <c r="M49" s="13" t="s">
        <v>9</v>
      </c>
      <c r="N49" s="8">
        <v>0.40277777777777773</v>
      </c>
      <c r="O49" s="49">
        <v>0.46527777777777773</v>
      </c>
      <c r="P49" s="29">
        <f t="shared" si="8"/>
        <v>6.25E-2</v>
      </c>
      <c r="Q49" s="13" t="s">
        <v>9</v>
      </c>
      <c r="R49" s="49">
        <v>0.39027777777777778</v>
      </c>
      <c r="S49" s="49">
        <v>0.42499999999999999</v>
      </c>
      <c r="T49" s="29">
        <f t="shared" si="9"/>
        <v>3.472222222222221E-2</v>
      </c>
    </row>
    <row r="50" spans="1:20" x14ac:dyDescent="0.2">
      <c r="A50" s="12" t="s">
        <v>0</v>
      </c>
      <c r="B50" s="49">
        <v>0.42499999999999999</v>
      </c>
      <c r="C50" s="49">
        <v>0.4291666666666667</v>
      </c>
      <c r="D50" s="29">
        <f t="shared" si="5"/>
        <v>4.1666666666667074E-3</v>
      </c>
      <c r="E50" s="12" t="s">
        <v>0</v>
      </c>
      <c r="F50" s="49">
        <v>0.42499999999999999</v>
      </c>
      <c r="G50" s="49">
        <v>0.4291666666666667</v>
      </c>
      <c r="H50" s="29">
        <f t="shared" si="6"/>
        <v>4.1666666666667074E-3</v>
      </c>
      <c r="I50" s="12" t="s">
        <v>0</v>
      </c>
      <c r="J50" s="49">
        <v>0.42499999999999999</v>
      </c>
      <c r="K50" s="49">
        <v>0.4291666666666667</v>
      </c>
      <c r="L50" s="29">
        <f t="shared" si="7"/>
        <v>4.1666666666667074E-3</v>
      </c>
      <c r="M50" s="12" t="s">
        <v>0</v>
      </c>
      <c r="N50" s="8">
        <v>0.46527777777777773</v>
      </c>
      <c r="O50" s="49">
        <v>0.46875</v>
      </c>
      <c r="P50" s="29">
        <f t="shared" si="8"/>
        <v>3.4722222222222654E-3</v>
      </c>
      <c r="Q50" s="12" t="s">
        <v>0</v>
      </c>
      <c r="R50" s="49">
        <v>0.42499999999999999</v>
      </c>
      <c r="S50" s="49">
        <v>0.4291666666666667</v>
      </c>
      <c r="T50" s="29">
        <f t="shared" si="9"/>
        <v>4.1666666666667074E-3</v>
      </c>
    </row>
    <row r="51" spans="1:20" x14ac:dyDescent="0.2">
      <c r="A51" s="13" t="s">
        <v>10</v>
      </c>
      <c r="B51" s="49">
        <v>0.4291666666666667</v>
      </c>
      <c r="C51" s="49">
        <v>0.46388888888888885</v>
      </c>
      <c r="D51" s="29">
        <f t="shared" si="5"/>
        <v>3.4722222222222154E-2</v>
      </c>
      <c r="E51" s="13" t="s">
        <v>10</v>
      </c>
      <c r="F51" s="49">
        <v>0.4291666666666667</v>
      </c>
      <c r="G51" s="49">
        <v>0.46388888888888885</v>
      </c>
      <c r="H51" s="29">
        <f t="shared" si="6"/>
        <v>3.4722222222222154E-2</v>
      </c>
      <c r="I51" s="13" t="s">
        <v>10</v>
      </c>
      <c r="J51" s="49">
        <v>0.4291666666666667</v>
      </c>
      <c r="K51" s="49">
        <v>0.46388888888888885</v>
      </c>
      <c r="L51" s="29">
        <f t="shared" si="7"/>
        <v>3.4722222222222154E-2</v>
      </c>
      <c r="M51" s="13" t="s">
        <v>10</v>
      </c>
      <c r="N51" s="1"/>
      <c r="O51" s="50"/>
      <c r="P51" s="29">
        <f t="shared" si="8"/>
        <v>0</v>
      </c>
      <c r="Q51" s="13" t="s">
        <v>10</v>
      </c>
      <c r="R51" s="49">
        <v>0.4291666666666667</v>
      </c>
      <c r="S51" s="49">
        <v>0.46388888888888885</v>
      </c>
      <c r="T51" s="29">
        <f t="shared" si="9"/>
        <v>3.4722222222222154E-2</v>
      </c>
    </row>
    <row r="52" spans="1:20" x14ac:dyDescent="0.2">
      <c r="A52" s="12" t="s">
        <v>0</v>
      </c>
      <c r="B52" s="49">
        <v>0.46388888888888885</v>
      </c>
      <c r="C52" s="49">
        <v>0.4680555555555555</v>
      </c>
      <c r="D52" s="29">
        <f t="shared" si="5"/>
        <v>4.1666666666666519E-3</v>
      </c>
      <c r="E52" s="12" t="s">
        <v>0</v>
      </c>
      <c r="F52" s="49">
        <v>0.46388888888888885</v>
      </c>
      <c r="G52" s="49">
        <v>0.4680555555555555</v>
      </c>
      <c r="H52" s="29">
        <f t="shared" si="6"/>
        <v>4.1666666666666519E-3</v>
      </c>
      <c r="I52" s="12" t="s">
        <v>0</v>
      </c>
      <c r="J52" s="49">
        <v>0.46388888888888885</v>
      </c>
      <c r="K52" s="49">
        <v>0.4680555555555555</v>
      </c>
      <c r="L52" s="29">
        <f t="shared" si="7"/>
        <v>4.1666666666666519E-3</v>
      </c>
      <c r="M52" s="12" t="s">
        <v>0</v>
      </c>
      <c r="N52" s="1"/>
      <c r="O52" s="50"/>
      <c r="P52" s="29">
        <f t="shared" si="8"/>
        <v>0</v>
      </c>
      <c r="Q52" s="12" t="s">
        <v>0</v>
      </c>
      <c r="R52" s="49">
        <v>0.46388888888888885</v>
      </c>
      <c r="S52" s="49">
        <v>0.4680555555555555</v>
      </c>
      <c r="T52" s="29">
        <f t="shared" si="9"/>
        <v>4.1666666666666519E-3</v>
      </c>
    </row>
    <row r="53" spans="1:20" x14ac:dyDescent="0.2">
      <c r="A53" s="13" t="s">
        <v>11</v>
      </c>
      <c r="B53" s="49">
        <v>0.4680555555555555</v>
      </c>
      <c r="C53" s="49">
        <v>0.50277777777777777</v>
      </c>
      <c r="D53" s="29">
        <f t="shared" si="5"/>
        <v>3.4722222222222265E-2</v>
      </c>
      <c r="E53" s="13" t="s">
        <v>11</v>
      </c>
      <c r="F53" s="49">
        <v>0.4680555555555555</v>
      </c>
      <c r="G53" s="49">
        <v>0.50277777777777777</v>
      </c>
      <c r="H53" s="29">
        <f t="shared" si="6"/>
        <v>3.4722222222222265E-2</v>
      </c>
      <c r="I53" s="13" t="s">
        <v>11</v>
      </c>
      <c r="J53" s="49">
        <v>0.4680555555555555</v>
      </c>
      <c r="K53" s="49">
        <v>0.50277777777777777</v>
      </c>
      <c r="L53" s="29">
        <f t="shared" si="7"/>
        <v>3.4722222222222265E-2</v>
      </c>
      <c r="M53" s="13" t="s">
        <v>11</v>
      </c>
      <c r="N53" s="8">
        <v>0.46180555555555558</v>
      </c>
      <c r="O53" s="49">
        <v>0.52430555555555558</v>
      </c>
      <c r="P53" s="29">
        <f t="shared" si="8"/>
        <v>6.25E-2</v>
      </c>
      <c r="Q53" s="13" t="s">
        <v>11</v>
      </c>
      <c r="R53" s="49">
        <v>0.4680555555555555</v>
      </c>
      <c r="S53" s="49">
        <v>0.50277777777777777</v>
      </c>
      <c r="T53" s="29">
        <f t="shared" si="9"/>
        <v>3.4722222222222265E-2</v>
      </c>
    </row>
    <row r="54" spans="1:20" x14ac:dyDescent="0.2">
      <c r="A54" s="12" t="s">
        <v>0</v>
      </c>
      <c r="B54" s="49">
        <v>0.50277777777777777</v>
      </c>
      <c r="C54" s="49">
        <v>0.50694444444444442</v>
      </c>
      <c r="D54" s="29">
        <f t="shared" si="5"/>
        <v>4.1666666666666519E-3</v>
      </c>
      <c r="E54" s="12" t="s">
        <v>0</v>
      </c>
      <c r="F54" s="49">
        <v>0.50277777777777777</v>
      </c>
      <c r="G54" s="49">
        <v>0.50694444444444442</v>
      </c>
      <c r="H54" s="29">
        <f t="shared" si="6"/>
        <v>4.1666666666666519E-3</v>
      </c>
      <c r="I54" s="12" t="s">
        <v>0</v>
      </c>
      <c r="J54" s="49">
        <v>0.50277777777777777</v>
      </c>
      <c r="K54" s="49">
        <v>0.50694444444444442</v>
      </c>
      <c r="L54" s="29">
        <f t="shared" si="7"/>
        <v>4.1666666666666519E-3</v>
      </c>
      <c r="M54" s="12" t="s">
        <v>0</v>
      </c>
      <c r="N54" s="8">
        <v>0.52430555555555558</v>
      </c>
      <c r="O54" s="49">
        <v>0.52777777777777779</v>
      </c>
      <c r="P54" s="29">
        <f t="shared" si="8"/>
        <v>3.4722222222222099E-3</v>
      </c>
      <c r="Q54" s="12" t="s">
        <v>0</v>
      </c>
      <c r="R54" s="49">
        <v>0.50277777777777777</v>
      </c>
      <c r="S54" s="49">
        <v>0.50694444444444442</v>
      </c>
      <c r="T54" s="29">
        <f t="shared" si="9"/>
        <v>4.1666666666666519E-3</v>
      </c>
    </row>
    <row r="55" spans="1:20" x14ac:dyDescent="0.2">
      <c r="A55" s="13" t="s">
        <v>12</v>
      </c>
      <c r="B55" s="49">
        <v>0.53055555555555556</v>
      </c>
      <c r="C55" s="49">
        <v>6.5277777777777782E-2</v>
      </c>
      <c r="D55" s="29">
        <f t="shared" si="5"/>
        <v>3.472222222222221E-2</v>
      </c>
      <c r="E55" s="13" t="s">
        <v>12</v>
      </c>
      <c r="F55" s="49">
        <v>0.53055555555555556</v>
      </c>
      <c r="G55" s="49">
        <v>6.5277777777777782E-2</v>
      </c>
      <c r="H55" s="29">
        <f t="shared" si="6"/>
        <v>3.472222222222221E-2</v>
      </c>
      <c r="I55" s="13" t="s">
        <v>12</v>
      </c>
      <c r="J55" s="49">
        <v>0.53055555555555556</v>
      </c>
      <c r="K55" s="49">
        <v>6.5277777777777782E-2</v>
      </c>
      <c r="L55" s="29">
        <f t="shared" si="7"/>
        <v>3.472222222222221E-2</v>
      </c>
      <c r="M55" s="13" t="s">
        <v>12</v>
      </c>
      <c r="N55" s="8"/>
      <c r="O55" s="49"/>
      <c r="P55" s="29">
        <f t="shared" si="8"/>
        <v>0</v>
      </c>
      <c r="Q55" s="13" t="s">
        <v>12</v>
      </c>
      <c r="R55" s="49">
        <v>0.53055555555555556</v>
      </c>
      <c r="S55" s="49">
        <v>6.5277777777777782E-2</v>
      </c>
      <c r="T55" s="29">
        <f t="shared" si="9"/>
        <v>3.472222222222221E-2</v>
      </c>
    </row>
    <row r="56" spans="1:20" x14ac:dyDescent="0.2">
      <c r="A56" s="11" t="s">
        <v>0</v>
      </c>
      <c r="B56" s="49">
        <v>6.5277777777777782E-2</v>
      </c>
      <c r="C56" s="49">
        <v>6.9444444444444434E-2</v>
      </c>
      <c r="D56" s="29">
        <f t="shared" si="5"/>
        <v>4.1666666666666519E-3</v>
      </c>
      <c r="E56" s="11" t="s">
        <v>0</v>
      </c>
      <c r="F56" s="49">
        <v>6.5277777777777782E-2</v>
      </c>
      <c r="G56" s="49">
        <v>6.9444444444444434E-2</v>
      </c>
      <c r="H56" s="29">
        <f t="shared" si="6"/>
        <v>4.1666666666666519E-3</v>
      </c>
      <c r="I56" s="11" t="s">
        <v>0</v>
      </c>
      <c r="J56" s="49">
        <v>6.5277777777777782E-2</v>
      </c>
      <c r="K56" s="49">
        <v>6.9444444444444434E-2</v>
      </c>
      <c r="L56" s="29">
        <f t="shared" si="7"/>
        <v>4.1666666666666519E-3</v>
      </c>
      <c r="M56" s="11" t="s">
        <v>0</v>
      </c>
      <c r="N56" s="8"/>
      <c r="O56" s="49"/>
      <c r="P56" s="29">
        <f t="shared" si="8"/>
        <v>0</v>
      </c>
      <c r="Q56" s="11" t="s">
        <v>0</v>
      </c>
      <c r="R56" s="49">
        <v>6.5277777777777782E-2</v>
      </c>
      <c r="S56" s="49">
        <v>6.9444444444444434E-2</v>
      </c>
      <c r="T56" s="29">
        <f t="shared" si="9"/>
        <v>4.1666666666666519E-3</v>
      </c>
    </row>
    <row r="57" spans="1:20" x14ac:dyDescent="0.2">
      <c r="A57" s="13" t="s">
        <v>13</v>
      </c>
      <c r="B57" s="49">
        <v>6.9444444444444434E-2</v>
      </c>
      <c r="C57" s="49">
        <v>0.10416666666666667</v>
      </c>
      <c r="D57" s="29">
        <f t="shared" si="5"/>
        <v>3.4722222222222238E-2</v>
      </c>
      <c r="E57" s="13" t="s">
        <v>13</v>
      </c>
      <c r="F57" s="49">
        <v>6.9444444444444434E-2</v>
      </c>
      <c r="G57" s="49">
        <v>0.10416666666666667</v>
      </c>
      <c r="H57" s="29">
        <f t="shared" si="6"/>
        <v>3.4722222222222238E-2</v>
      </c>
      <c r="I57" s="13" t="s">
        <v>13</v>
      </c>
      <c r="J57" s="49">
        <v>6.9444444444444434E-2</v>
      </c>
      <c r="K57" s="49">
        <v>0.10416666666666667</v>
      </c>
      <c r="L57" s="29">
        <f t="shared" si="7"/>
        <v>3.4722222222222238E-2</v>
      </c>
      <c r="M57" s="13" t="s">
        <v>13</v>
      </c>
      <c r="N57" s="8">
        <v>4.8611111111111112E-2</v>
      </c>
      <c r="O57" s="49">
        <v>0.1111111111111111</v>
      </c>
      <c r="P57" s="29">
        <f t="shared" si="8"/>
        <v>6.2499999999999993E-2</v>
      </c>
      <c r="Q57" s="13" t="s">
        <v>13</v>
      </c>
      <c r="R57" s="49">
        <v>6.9444444444444434E-2</v>
      </c>
      <c r="S57" s="49">
        <v>0.10416666666666667</v>
      </c>
      <c r="T57" s="29">
        <f t="shared" si="9"/>
        <v>3.4722222222222238E-2</v>
      </c>
    </row>
    <row r="58" spans="1:20" x14ac:dyDescent="0.2">
      <c r="A58" s="12" t="s">
        <v>0</v>
      </c>
      <c r="B58" s="49"/>
      <c r="C58" s="49"/>
      <c r="D58" s="29">
        <f t="shared" si="5"/>
        <v>0</v>
      </c>
      <c r="E58" s="12" t="s">
        <v>0</v>
      </c>
      <c r="F58" s="49"/>
      <c r="G58" s="49"/>
      <c r="H58" s="29">
        <f t="shared" si="6"/>
        <v>0</v>
      </c>
      <c r="I58" s="12" t="s">
        <v>0</v>
      </c>
      <c r="J58" s="49"/>
      <c r="K58" s="49"/>
      <c r="L58" s="29">
        <f t="shared" si="7"/>
        <v>0</v>
      </c>
      <c r="M58" s="12" t="s">
        <v>0</v>
      </c>
      <c r="N58" s="8"/>
      <c r="O58" s="49"/>
      <c r="P58" s="29">
        <f t="shared" si="8"/>
        <v>0</v>
      </c>
      <c r="Q58" s="12" t="s">
        <v>0</v>
      </c>
      <c r="R58" s="49"/>
      <c r="S58" s="49"/>
      <c r="T58" s="29">
        <f t="shared" si="9"/>
        <v>0</v>
      </c>
    </row>
    <row r="59" spans="1:20" x14ac:dyDescent="0.2">
      <c r="A59" s="7"/>
      <c r="B59" s="49"/>
      <c r="C59" s="49"/>
      <c r="D59" s="29"/>
      <c r="E59" s="7"/>
      <c r="F59" s="49"/>
      <c r="G59" s="49"/>
      <c r="H59" s="29"/>
      <c r="I59" s="7"/>
      <c r="J59" s="49"/>
      <c r="K59" s="49"/>
      <c r="L59" s="29"/>
      <c r="M59" s="7"/>
      <c r="N59" s="8"/>
      <c r="O59" s="49"/>
      <c r="P59" s="29"/>
      <c r="Q59" s="7"/>
      <c r="R59" s="49"/>
      <c r="S59" s="49"/>
      <c r="T59" s="29"/>
    </row>
    <row r="60" spans="1:20" x14ac:dyDescent="0.2">
      <c r="A60" s="12"/>
      <c r="B60" s="52"/>
      <c r="C60" s="52"/>
      <c r="D60" s="29"/>
      <c r="E60" s="12"/>
      <c r="F60" s="51"/>
      <c r="G60" s="51"/>
      <c r="H60" s="29"/>
      <c r="I60" s="12"/>
      <c r="J60" s="51"/>
      <c r="K60" s="51"/>
      <c r="L60" s="29"/>
      <c r="M60" s="12"/>
      <c r="N60" s="2"/>
      <c r="O60" s="51"/>
      <c r="P60" s="29"/>
      <c r="Q60" s="12"/>
      <c r="R60" s="52"/>
      <c r="S60" s="52"/>
      <c r="T60" s="29"/>
    </row>
    <row r="61" spans="1:20" x14ac:dyDescent="0.2">
      <c r="A61" s="7"/>
      <c r="B61" s="8"/>
      <c r="C61" s="8"/>
      <c r="D61" s="29"/>
      <c r="E61" s="7"/>
      <c r="F61" s="8"/>
      <c r="G61" s="9"/>
      <c r="H61" s="29"/>
      <c r="I61" s="7"/>
      <c r="J61" s="1"/>
      <c r="K61" s="4"/>
      <c r="L61" s="29"/>
      <c r="M61" s="7"/>
      <c r="N61" s="8"/>
      <c r="O61" s="9"/>
      <c r="P61" s="29"/>
      <c r="Q61" s="7"/>
      <c r="R61" s="8"/>
      <c r="S61" s="9"/>
      <c r="T61" s="29"/>
    </row>
    <row r="62" spans="1:20" x14ac:dyDescent="0.2">
      <c r="A62" s="11"/>
      <c r="B62" s="8"/>
      <c r="C62" s="8"/>
      <c r="D62" s="6"/>
      <c r="E62" s="11"/>
      <c r="F62" s="1"/>
      <c r="G62" s="4"/>
      <c r="H62" s="6"/>
      <c r="I62" s="11"/>
      <c r="J62" s="1"/>
      <c r="K62" s="4"/>
      <c r="L62" s="29"/>
      <c r="M62" s="11"/>
      <c r="N62" s="1"/>
      <c r="O62" s="4"/>
      <c r="P62" s="6"/>
      <c r="Q62" s="11"/>
      <c r="R62" s="1"/>
      <c r="S62" s="4"/>
      <c r="T62" s="6"/>
    </row>
    <row r="63" spans="1:20" x14ac:dyDescent="0.2">
      <c r="A63" s="11"/>
      <c r="B63" s="8"/>
      <c r="C63" s="8"/>
      <c r="D63" s="20"/>
      <c r="E63" s="11"/>
      <c r="F63" s="1"/>
      <c r="G63" s="4"/>
      <c r="H63" s="20"/>
      <c r="I63" s="11"/>
      <c r="J63" s="1"/>
      <c r="K63" s="4"/>
      <c r="L63" s="29"/>
      <c r="M63" s="11"/>
      <c r="N63" s="1"/>
      <c r="O63" s="4"/>
      <c r="P63" s="20"/>
      <c r="Q63" s="11"/>
      <c r="R63" s="1"/>
      <c r="S63" s="4"/>
      <c r="T63" s="20"/>
    </row>
    <row r="64" spans="1:20" x14ac:dyDescent="0.2">
      <c r="A64" s="11"/>
      <c r="B64" s="8"/>
      <c r="C64" s="8"/>
      <c r="D64" s="19"/>
      <c r="E64" s="11"/>
      <c r="F64" s="1"/>
      <c r="G64" s="4"/>
      <c r="H64" s="19"/>
      <c r="I64" s="11"/>
      <c r="J64" s="1"/>
      <c r="K64" s="4"/>
      <c r="L64" s="19"/>
      <c r="M64" s="11"/>
      <c r="N64" s="1"/>
      <c r="O64" s="4"/>
      <c r="P64" s="19"/>
      <c r="Q64" s="11"/>
      <c r="R64" s="1"/>
      <c r="S64" s="4"/>
      <c r="T64" s="19"/>
    </row>
    <row r="65" spans="1:24" ht="13.5" thickBot="1" x14ac:dyDescent="0.25">
      <c r="A65" s="11"/>
      <c r="B65" s="1"/>
      <c r="C65" s="4"/>
      <c r="D65" s="19"/>
      <c r="E65" s="11"/>
      <c r="F65" s="1"/>
      <c r="G65" s="4"/>
      <c r="H65" s="19"/>
      <c r="I65" s="11"/>
      <c r="J65" s="1"/>
      <c r="K65" s="4"/>
      <c r="L65" s="19"/>
      <c r="M65" s="11"/>
      <c r="N65" s="1"/>
      <c r="O65" s="4"/>
      <c r="P65" s="19"/>
      <c r="Q65" s="11"/>
      <c r="R65" s="1"/>
      <c r="S65" s="4"/>
      <c r="T65" s="19"/>
    </row>
    <row r="66" spans="1:24" ht="13.5" thickBot="1" x14ac:dyDescent="0.25">
      <c r="A66" s="15"/>
      <c r="B66" s="16"/>
      <c r="C66" s="17" t="s">
        <v>15</v>
      </c>
      <c r="D66" s="30">
        <f>SUM(D43:D65)</f>
        <v>0.26805555555555549</v>
      </c>
      <c r="E66" s="15"/>
      <c r="F66" s="16"/>
      <c r="G66" s="17" t="s">
        <v>15</v>
      </c>
      <c r="H66" s="30">
        <f>SUM(H43:H65)</f>
        <v>0.26805555555555549</v>
      </c>
      <c r="I66" s="15"/>
      <c r="J66" s="16"/>
      <c r="K66" s="17" t="s">
        <v>15</v>
      </c>
      <c r="L66" s="30">
        <f>SUM(L43:L65)</f>
        <v>0.26805555555555549</v>
      </c>
      <c r="M66" s="15"/>
      <c r="N66" s="16"/>
      <c r="O66" s="17" t="s">
        <v>15</v>
      </c>
      <c r="P66" s="30">
        <f>SUM(P43:P65)</f>
        <v>0.28472222222222221</v>
      </c>
      <c r="Q66" s="15"/>
      <c r="R66" s="16"/>
      <c r="S66" s="17" t="s">
        <v>15</v>
      </c>
      <c r="T66" s="30">
        <f>SUM(T43:T65)</f>
        <v>0.26805555555555549</v>
      </c>
    </row>
    <row r="73" spans="1:24" x14ac:dyDescent="0.2">
      <c r="H73" s="108" t="s">
        <v>42</v>
      </c>
      <c r="I73" s="108"/>
      <c r="J73" s="108"/>
      <c r="K73" s="108"/>
      <c r="L73" s="108"/>
    </row>
    <row r="75" spans="1:24" ht="20.25" x14ac:dyDescent="0.3">
      <c r="A75" s="97" t="s">
        <v>74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</row>
    <row r="76" spans="1:24" x14ac:dyDescent="0.2">
      <c r="I76" s="101" t="s">
        <v>30</v>
      </c>
      <c r="J76" s="101"/>
      <c r="K76" s="101"/>
      <c r="L76" s="101"/>
    </row>
    <row r="77" spans="1:24" ht="13.5" thickBot="1" x14ac:dyDescent="0.25"/>
    <row r="78" spans="1:24" ht="13.5" thickBot="1" x14ac:dyDescent="0.25">
      <c r="A78" s="94" t="s">
        <v>2</v>
      </c>
      <c r="B78" s="95"/>
      <c r="C78" s="95"/>
      <c r="D78" s="96"/>
      <c r="E78" s="94" t="s">
        <v>3</v>
      </c>
      <c r="F78" s="95"/>
      <c r="G78" s="95"/>
      <c r="H78" s="96"/>
      <c r="I78" s="94" t="s">
        <v>4</v>
      </c>
      <c r="J78" s="95"/>
      <c r="K78" s="95"/>
      <c r="L78" s="96"/>
      <c r="M78" s="94" t="s">
        <v>5</v>
      </c>
      <c r="N78" s="95"/>
      <c r="O78" s="95"/>
      <c r="P78" s="96"/>
      <c r="Q78" s="94" t="s">
        <v>6</v>
      </c>
      <c r="R78" s="95"/>
      <c r="S78" s="95"/>
      <c r="T78" s="96"/>
    </row>
    <row r="79" spans="1:24" x14ac:dyDescent="0.2">
      <c r="A79" s="21"/>
      <c r="B79" s="22" t="s">
        <v>18</v>
      </c>
      <c r="C79" s="3" t="s">
        <v>19</v>
      </c>
      <c r="D79" s="23" t="s">
        <v>16</v>
      </c>
      <c r="E79" s="21"/>
      <c r="F79" s="24" t="s">
        <v>18</v>
      </c>
      <c r="G79" s="3" t="s">
        <v>19</v>
      </c>
      <c r="H79" s="23" t="s">
        <v>16</v>
      </c>
      <c r="I79" s="21"/>
      <c r="J79" s="22" t="s">
        <v>18</v>
      </c>
      <c r="K79" s="3" t="s">
        <v>19</v>
      </c>
      <c r="L79" s="23" t="s">
        <v>16</v>
      </c>
      <c r="M79" s="21"/>
      <c r="N79" s="24" t="s">
        <v>18</v>
      </c>
      <c r="O79" s="3" t="s">
        <v>19</v>
      </c>
      <c r="P79" s="23" t="s">
        <v>16</v>
      </c>
      <c r="Q79" s="21"/>
      <c r="R79" s="22" t="s">
        <v>18</v>
      </c>
      <c r="S79" s="3" t="s">
        <v>19</v>
      </c>
      <c r="T79" s="23" t="s">
        <v>16</v>
      </c>
      <c r="U79" s="98" t="s">
        <v>27</v>
      </c>
      <c r="V79" s="98"/>
      <c r="W79" s="98"/>
      <c r="X79" s="28">
        <f>SUM(D104+H104+L104+P104+T104+D138+H138+L138+P138+T138)/10</f>
        <v>0.22874999999999993</v>
      </c>
    </row>
    <row r="80" spans="1:24" ht="13.5" thickBot="1" x14ac:dyDescent="0.25">
      <c r="A80" s="12"/>
      <c r="B80" s="2"/>
      <c r="C80" s="10"/>
      <c r="D80" s="18"/>
      <c r="E80" s="12"/>
      <c r="F80" s="2"/>
      <c r="G80" s="10"/>
      <c r="H80" s="18"/>
      <c r="I80" s="12"/>
      <c r="J80" s="2"/>
      <c r="K80" s="10"/>
      <c r="L80" s="18"/>
      <c r="M80" s="12"/>
      <c r="N80" s="2"/>
      <c r="O80" s="10"/>
      <c r="P80" s="18"/>
      <c r="Q80" s="12"/>
      <c r="R80" s="2"/>
      <c r="S80" s="10"/>
      <c r="T80" s="18"/>
      <c r="U80" s="98" t="s">
        <v>28</v>
      </c>
      <c r="V80" s="98"/>
      <c r="W80" s="98"/>
      <c r="X80" s="37">
        <v>0</v>
      </c>
    </row>
    <row r="81" spans="1:25" ht="13.5" thickBot="1" x14ac:dyDescent="0.25">
      <c r="A81" s="11" t="s">
        <v>7</v>
      </c>
      <c r="B81" s="48"/>
      <c r="C81" s="48"/>
      <c r="D81" s="29">
        <f t="shared" ref="D81:D96" si="10">IF(B81&gt;C81,(C81+0.5)-B81,C81-B81)</f>
        <v>0</v>
      </c>
      <c r="E81" s="11" t="s">
        <v>7</v>
      </c>
      <c r="F81" s="48"/>
      <c r="G81" s="48"/>
      <c r="H81" s="29">
        <f t="shared" ref="H81:H96" si="11">IF(F81&gt;G81,(G81+0.5)-F81,G81-F81)</f>
        <v>0</v>
      </c>
      <c r="I81" s="11" t="s">
        <v>7</v>
      </c>
      <c r="J81" s="48"/>
      <c r="K81" s="48"/>
      <c r="L81" s="29">
        <f t="shared" ref="L81:L96" si="12">IF(J81&gt;K81,(K81+0.5)-J81,K81-J81)</f>
        <v>0</v>
      </c>
      <c r="M81" s="11" t="s">
        <v>7</v>
      </c>
      <c r="N81" s="48">
        <v>0.3125</v>
      </c>
      <c r="O81" s="48">
        <v>0.33333333333333331</v>
      </c>
      <c r="P81" s="29">
        <f t="shared" ref="P81:P96" si="13">IF(N81&gt;O81,(O81+0.5)-N81,O81-N81)</f>
        <v>2.0833333333333315E-2</v>
      </c>
      <c r="Q81" s="11" t="s">
        <v>7</v>
      </c>
      <c r="R81" s="48"/>
      <c r="S81" s="48"/>
      <c r="T81" s="29">
        <f t="shared" ref="T81:T96" si="14">IF(R81&gt;S81,(S81+0.5)-R81,S81-R81)</f>
        <v>0</v>
      </c>
      <c r="U81" s="34"/>
      <c r="V81" s="34"/>
      <c r="W81" s="34"/>
    </row>
    <row r="82" spans="1:25" ht="13.5" thickBot="1" x14ac:dyDescent="0.25">
      <c r="A82" s="12" t="s">
        <v>0</v>
      </c>
      <c r="B82" s="49"/>
      <c r="C82" s="49"/>
      <c r="D82" s="29">
        <f t="shared" si="10"/>
        <v>0</v>
      </c>
      <c r="E82" s="12" t="s">
        <v>0</v>
      </c>
      <c r="F82" s="49"/>
      <c r="G82" s="49"/>
      <c r="H82" s="29">
        <f t="shared" si="11"/>
        <v>0</v>
      </c>
      <c r="I82" s="12" t="s">
        <v>0</v>
      </c>
      <c r="J82" s="49"/>
      <c r="K82" s="49"/>
      <c r="L82" s="29">
        <f t="shared" si="12"/>
        <v>0</v>
      </c>
      <c r="M82" s="12" t="s">
        <v>0</v>
      </c>
      <c r="N82" s="49">
        <v>0.33333333333333331</v>
      </c>
      <c r="O82" s="49">
        <v>0.33680555555555558</v>
      </c>
      <c r="P82" s="29">
        <f t="shared" si="13"/>
        <v>3.4722222222222654E-3</v>
      </c>
      <c r="Q82" s="12" t="s">
        <v>0</v>
      </c>
      <c r="R82" s="49"/>
      <c r="S82" s="49"/>
      <c r="T82" s="29">
        <f t="shared" si="14"/>
        <v>0</v>
      </c>
      <c r="U82" s="98" t="s">
        <v>29</v>
      </c>
      <c r="V82" s="98"/>
      <c r="W82" s="99"/>
      <c r="X82" s="36">
        <f>SUM(X79:X81)</f>
        <v>0.22874999999999993</v>
      </c>
      <c r="Y82" s="46" t="s">
        <v>47</v>
      </c>
    </row>
    <row r="83" spans="1:25" x14ac:dyDescent="0.2">
      <c r="A83" s="13" t="s">
        <v>17</v>
      </c>
      <c r="B83" s="49"/>
      <c r="C83" s="49"/>
      <c r="D83" s="29">
        <f t="shared" si="10"/>
        <v>0</v>
      </c>
      <c r="E83" s="13" t="s">
        <v>17</v>
      </c>
      <c r="F83" s="49"/>
      <c r="G83" s="49"/>
      <c r="H83" s="29">
        <f t="shared" si="11"/>
        <v>0</v>
      </c>
      <c r="I83" s="13" t="s">
        <v>17</v>
      </c>
      <c r="J83" s="49"/>
      <c r="K83" s="49"/>
      <c r="L83" s="29">
        <f t="shared" si="12"/>
        <v>0</v>
      </c>
      <c r="M83" s="13" t="s">
        <v>17</v>
      </c>
      <c r="N83" s="49"/>
      <c r="O83" s="49"/>
      <c r="P83" s="29">
        <f t="shared" si="13"/>
        <v>0</v>
      </c>
      <c r="Q83" s="13" t="s">
        <v>17</v>
      </c>
      <c r="R83" s="49"/>
      <c r="S83" s="49"/>
      <c r="T83" s="29">
        <f t="shared" si="14"/>
        <v>0</v>
      </c>
    </row>
    <row r="84" spans="1:25" x14ac:dyDescent="0.2">
      <c r="A84" s="12" t="s">
        <v>0</v>
      </c>
      <c r="B84" s="49"/>
      <c r="C84" s="49"/>
      <c r="D84" s="29">
        <f t="shared" si="10"/>
        <v>0</v>
      </c>
      <c r="E84" s="12" t="s">
        <v>0</v>
      </c>
      <c r="F84" s="49"/>
      <c r="G84" s="49"/>
      <c r="H84" s="29">
        <f t="shared" si="11"/>
        <v>0</v>
      </c>
      <c r="I84" s="12" t="s">
        <v>0</v>
      </c>
      <c r="J84" s="49"/>
      <c r="K84" s="49"/>
      <c r="L84" s="29">
        <f t="shared" si="12"/>
        <v>0</v>
      </c>
      <c r="M84" s="12" t="s">
        <v>0</v>
      </c>
      <c r="N84" s="49"/>
      <c r="O84" s="49"/>
      <c r="P84" s="29">
        <f t="shared" si="13"/>
        <v>0</v>
      </c>
      <c r="Q84" s="12" t="s">
        <v>0</v>
      </c>
      <c r="R84" s="49"/>
      <c r="S84" s="49"/>
      <c r="T84" s="29">
        <f t="shared" si="14"/>
        <v>0</v>
      </c>
      <c r="V84" t="s">
        <v>22</v>
      </c>
    </row>
    <row r="85" spans="1:25" x14ac:dyDescent="0.2">
      <c r="A85" s="13" t="s">
        <v>8</v>
      </c>
      <c r="B85" s="49">
        <v>0.35138888888888892</v>
      </c>
      <c r="C85" s="49">
        <v>0.38611111111111113</v>
      </c>
      <c r="D85" s="29">
        <f t="shared" si="10"/>
        <v>3.472222222222221E-2</v>
      </c>
      <c r="E85" s="13" t="s">
        <v>8</v>
      </c>
      <c r="F85" s="49">
        <v>0.35138888888888892</v>
      </c>
      <c r="G85" s="49">
        <v>0.38611111111111113</v>
      </c>
      <c r="H85" s="29">
        <f t="shared" si="11"/>
        <v>3.472222222222221E-2</v>
      </c>
      <c r="I85" s="13" t="s">
        <v>8</v>
      </c>
      <c r="J85" s="49">
        <v>0.35138888888888892</v>
      </c>
      <c r="K85" s="49">
        <v>0.38611111111111113</v>
      </c>
      <c r="L85" s="29">
        <f t="shared" si="12"/>
        <v>3.472222222222221E-2</v>
      </c>
      <c r="M85" s="13" t="s">
        <v>8</v>
      </c>
      <c r="N85" s="49">
        <v>0.33680555555555558</v>
      </c>
      <c r="O85" s="49">
        <v>0.39930555555555558</v>
      </c>
      <c r="P85" s="29">
        <f t="shared" si="13"/>
        <v>6.25E-2</v>
      </c>
      <c r="Q85" s="13" t="s">
        <v>8</v>
      </c>
      <c r="R85" s="49">
        <v>0.35138888888888892</v>
      </c>
      <c r="S85" s="49">
        <v>0.38611111111111113</v>
      </c>
      <c r="T85" s="29">
        <f t="shared" si="14"/>
        <v>3.472222222222221E-2</v>
      </c>
      <c r="V85" t="s">
        <v>23</v>
      </c>
    </row>
    <row r="86" spans="1:25" x14ac:dyDescent="0.2">
      <c r="A86" s="12" t="s">
        <v>0</v>
      </c>
      <c r="B86" s="49">
        <v>0.38611111111111113</v>
      </c>
      <c r="C86" s="49">
        <v>0.39027777777777778</v>
      </c>
      <c r="D86" s="29">
        <f t="shared" si="10"/>
        <v>4.1666666666666519E-3</v>
      </c>
      <c r="E86" s="12" t="s">
        <v>0</v>
      </c>
      <c r="F86" s="49">
        <v>0.38611111111111113</v>
      </c>
      <c r="G86" s="49">
        <v>0.39027777777777778</v>
      </c>
      <c r="H86" s="29">
        <f t="shared" si="11"/>
        <v>4.1666666666666519E-3</v>
      </c>
      <c r="I86" s="12" t="s">
        <v>0</v>
      </c>
      <c r="J86" s="49">
        <v>0.38611111111111113</v>
      </c>
      <c r="K86" s="49">
        <v>0.39027777777777778</v>
      </c>
      <c r="L86" s="29">
        <f t="shared" si="12"/>
        <v>4.1666666666666519E-3</v>
      </c>
      <c r="M86" s="12" t="s">
        <v>0</v>
      </c>
      <c r="N86" s="49">
        <v>0.39930555555555558</v>
      </c>
      <c r="O86" s="49">
        <v>0.40277777777777773</v>
      </c>
      <c r="P86" s="29">
        <f t="shared" si="13"/>
        <v>3.4722222222221544E-3</v>
      </c>
      <c r="Q86" s="12" t="s">
        <v>0</v>
      </c>
      <c r="R86" s="49">
        <v>0.38611111111111113</v>
      </c>
      <c r="S86" s="49">
        <v>0.39027777777777778</v>
      </c>
      <c r="T86" s="29">
        <f t="shared" si="14"/>
        <v>4.1666666666666519E-3</v>
      </c>
      <c r="V86" t="s">
        <v>45</v>
      </c>
    </row>
    <row r="87" spans="1:25" x14ac:dyDescent="0.2">
      <c r="A87" s="13" t="s">
        <v>9</v>
      </c>
      <c r="B87" s="49">
        <v>0.39027777777777778</v>
      </c>
      <c r="C87" s="49">
        <v>0.42499999999999999</v>
      </c>
      <c r="D87" s="29">
        <f t="shared" si="10"/>
        <v>3.472222222222221E-2</v>
      </c>
      <c r="E87" s="13" t="s">
        <v>9</v>
      </c>
      <c r="F87" s="49">
        <v>0.39027777777777778</v>
      </c>
      <c r="G87" s="49">
        <v>0.42499999999999999</v>
      </c>
      <c r="H87" s="29">
        <f t="shared" si="11"/>
        <v>3.472222222222221E-2</v>
      </c>
      <c r="I87" s="13" t="s">
        <v>9</v>
      </c>
      <c r="J87" s="49">
        <v>0.39027777777777778</v>
      </c>
      <c r="K87" s="49">
        <v>0.42499999999999999</v>
      </c>
      <c r="L87" s="29">
        <f t="shared" si="12"/>
        <v>3.472222222222221E-2</v>
      </c>
      <c r="M87" s="13" t="s">
        <v>9</v>
      </c>
      <c r="N87" s="49"/>
      <c r="O87" s="49"/>
      <c r="P87" s="29">
        <f t="shared" si="13"/>
        <v>0</v>
      </c>
      <c r="Q87" s="13" t="s">
        <v>9</v>
      </c>
      <c r="R87" s="49">
        <v>0.39027777777777778</v>
      </c>
      <c r="S87" s="49">
        <v>0.42499999999999999</v>
      </c>
      <c r="T87" s="29">
        <f t="shared" si="14"/>
        <v>3.472222222222221E-2</v>
      </c>
      <c r="V87" t="s">
        <v>46</v>
      </c>
    </row>
    <row r="88" spans="1:25" x14ac:dyDescent="0.2">
      <c r="A88" s="12" t="s">
        <v>0</v>
      </c>
      <c r="B88" s="49">
        <v>0.42499999999999999</v>
      </c>
      <c r="C88" s="49">
        <v>0.4291666666666667</v>
      </c>
      <c r="D88" s="29">
        <f t="shared" si="10"/>
        <v>4.1666666666667074E-3</v>
      </c>
      <c r="E88" s="12" t="s">
        <v>0</v>
      </c>
      <c r="F88" s="49">
        <v>0.42499999999999999</v>
      </c>
      <c r="G88" s="49">
        <v>0.4291666666666667</v>
      </c>
      <c r="H88" s="29">
        <f t="shared" si="11"/>
        <v>4.1666666666667074E-3</v>
      </c>
      <c r="I88" s="12" t="s">
        <v>0</v>
      </c>
      <c r="J88" s="49">
        <v>0.42499999999999999</v>
      </c>
      <c r="K88" s="49">
        <v>0.4291666666666667</v>
      </c>
      <c r="L88" s="29">
        <f t="shared" si="12"/>
        <v>4.1666666666667074E-3</v>
      </c>
      <c r="M88" s="12" t="s">
        <v>0</v>
      </c>
      <c r="N88" s="50"/>
      <c r="O88" s="50"/>
      <c r="P88" s="29">
        <f t="shared" si="13"/>
        <v>0</v>
      </c>
      <c r="Q88" s="12" t="s">
        <v>0</v>
      </c>
      <c r="R88" s="49">
        <v>0.42499999999999999</v>
      </c>
      <c r="S88" s="49">
        <v>0.4291666666666667</v>
      </c>
      <c r="T88" s="29">
        <f t="shared" si="14"/>
        <v>4.1666666666667074E-3</v>
      </c>
      <c r="V88" t="s">
        <v>80</v>
      </c>
    </row>
    <row r="89" spans="1:25" x14ac:dyDescent="0.2">
      <c r="A89" s="13" t="s">
        <v>10</v>
      </c>
      <c r="B89" s="49">
        <v>0.4291666666666667</v>
      </c>
      <c r="C89" s="49">
        <v>0.46388888888888885</v>
      </c>
      <c r="D89" s="29">
        <f t="shared" si="10"/>
        <v>3.4722222222222154E-2</v>
      </c>
      <c r="E89" s="13" t="s">
        <v>10</v>
      </c>
      <c r="F89" s="49">
        <v>0.4291666666666667</v>
      </c>
      <c r="G89" s="49">
        <v>0.46388888888888885</v>
      </c>
      <c r="H89" s="29">
        <f t="shared" si="11"/>
        <v>3.4722222222222154E-2</v>
      </c>
      <c r="I89" s="13" t="s">
        <v>10</v>
      </c>
      <c r="J89" s="49">
        <v>0.4291666666666667</v>
      </c>
      <c r="K89" s="49">
        <v>0.46388888888888885</v>
      </c>
      <c r="L89" s="29">
        <f t="shared" si="12"/>
        <v>3.4722222222222154E-2</v>
      </c>
      <c r="M89" s="13" t="s">
        <v>10</v>
      </c>
      <c r="N89" s="49">
        <v>0.40277777777777773</v>
      </c>
      <c r="O89" s="49">
        <v>0.46527777777777773</v>
      </c>
      <c r="P89" s="29">
        <f t="shared" si="13"/>
        <v>6.25E-2</v>
      </c>
      <c r="Q89" s="13" t="s">
        <v>10</v>
      </c>
      <c r="R89" s="49">
        <v>0.4291666666666667</v>
      </c>
      <c r="S89" s="49">
        <v>0.46388888888888885</v>
      </c>
      <c r="T89" s="29">
        <f t="shared" si="14"/>
        <v>3.4722222222222154E-2</v>
      </c>
    </row>
    <row r="90" spans="1:25" x14ac:dyDescent="0.2">
      <c r="A90" s="12" t="s">
        <v>0</v>
      </c>
      <c r="B90" s="49">
        <v>0.46388888888888885</v>
      </c>
      <c r="C90" s="49">
        <v>0.4680555555555555</v>
      </c>
      <c r="D90" s="29">
        <f t="shared" si="10"/>
        <v>4.1666666666666519E-3</v>
      </c>
      <c r="E90" s="12" t="s">
        <v>0</v>
      </c>
      <c r="F90" s="49">
        <v>0.46388888888888885</v>
      </c>
      <c r="G90" s="49">
        <v>0.4680555555555555</v>
      </c>
      <c r="H90" s="29">
        <f t="shared" si="11"/>
        <v>4.1666666666666519E-3</v>
      </c>
      <c r="I90" s="12" t="s">
        <v>0</v>
      </c>
      <c r="J90" s="49">
        <v>0.46388888888888885</v>
      </c>
      <c r="K90" s="49">
        <v>0.4680555555555555</v>
      </c>
      <c r="L90" s="29">
        <f t="shared" si="12"/>
        <v>4.1666666666666519E-3</v>
      </c>
      <c r="M90" s="12" t="s">
        <v>0</v>
      </c>
      <c r="N90" s="49">
        <v>0.46527777777777773</v>
      </c>
      <c r="O90" s="49">
        <v>0.46875</v>
      </c>
      <c r="P90" s="29">
        <f t="shared" si="13"/>
        <v>3.4722222222222654E-3</v>
      </c>
      <c r="Q90" s="12" t="s">
        <v>0</v>
      </c>
      <c r="R90" s="49">
        <v>0.46388888888888885</v>
      </c>
      <c r="S90" s="49">
        <v>0.4680555555555555</v>
      </c>
      <c r="T90" s="29">
        <f t="shared" si="14"/>
        <v>4.1666666666666519E-3</v>
      </c>
    </row>
    <row r="91" spans="1:25" x14ac:dyDescent="0.2">
      <c r="A91" s="13" t="s">
        <v>11</v>
      </c>
      <c r="B91" s="49">
        <v>0.4680555555555555</v>
      </c>
      <c r="C91" s="49">
        <v>0.50277777777777777</v>
      </c>
      <c r="D91" s="29">
        <f t="shared" si="10"/>
        <v>3.4722222222222265E-2</v>
      </c>
      <c r="E91" s="13" t="s">
        <v>11</v>
      </c>
      <c r="F91" s="49">
        <v>0.4680555555555555</v>
      </c>
      <c r="G91" s="49">
        <v>0.50277777777777777</v>
      </c>
      <c r="H91" s="29">
        <f t="shared" si="11"/>
        <v>3.4722222222222265E-2</v>
      </c>
      <c r="I91" s="13" t="s">
        <v>11</v>
      </c>
      <c r="J91" s="49">
        <v>0.4680555555555555</v>
      </c>
      <c r="K91" s="49">
        <v>0.50277777777777777</v>
      </c>
      <c r="L91" s="29">
        <f t="shared" si="12"/>
        <v>3.4722222222222265E-2</v>
      </c>
      <c r="M91" s="13" t="s">
        <v>11</v>
      </c>
      <c r="N91" s="50"/>
      <c r="O91" s="50"/>
      <c r="P91" s="29">
        <f t="shared" si="13"/>
        <v>0</v>
      </c>
      <c r="Q91" s="13" t="s">
        <v>11</v>
      </c>
      <c r="R91" s="49">
        <v>0.4680555555555555</v>
      </c>
      <c r="S91" s="49">
        <v>0.50277777777777777</v>
      </c>
      <c r="T91" s="29">
        <f t="shared" si="14"/>
        <v>3.4722222222222265E-2</v>
      </c>
    </row>
    <row r="92" spans="1:25" x14ac:dyDescent="0.2">
      <c r="A92" s="12" t="s">
        <v>0</v>
      </c>
      <c r="B92" s="49">
        <v>0.50277777777777777</v>
      </c>
      <c r="C92" s="49">
        <v>0.50694444444444442</v>
      </c>
      <c r="D92" s="29">
        <f t="shared" si="10"/>
        <v>4.1666666666666519E-3</v>
      </c>
      <c r="E92" s="12" t="s">
        <v>0</v>
      </c>
      <c r="F92" s="49">
        <v>0.50277777777777777</v>
      </c>
      <c r="G92" s="49">
        <v>0.50694444444444442</v>
      </c>
      <c r="H92" s="29">
        <f t="shared" si="11"/>
        <v>4.1666666666666519E-3</v>
      </c>
      <c r="I92" s="12" t="s">
        <v>0</v>
      </c>
      <c r="J92" s="49">
        <v>0.50277777777777777</v>
      </c>
      <c r="K92" s="49">
        <v>0.50694444444444442</v>
      </c>
      <c r="L92" s="29">
        <f t="shared" si="12"/>
        <v>4.1666666666666519E-3</v>
      </c>
      <c r="M92" s="12" t="s">
        <v>0</v>
      </c>
      <c r="N92" s="50"/>
      <c r="O92" s="50"/>
      <c r="P92" s="29">
        <f t="shared" si="13"/>
        <v>0</v>
      </c>
      <c r="Q92" s="12" t="s">
        <v>0</v>
      </c>
      <c r="R92" s="49">
        <v>0.50277777777777777</v>
      </c>
      <c r="S92" s="49">
        <v>0.50694444444444442</v>
      </c>
      <c r="T92" s="29">
        <f t="shared" si="14"/>
        <v>4.1666666666666519E-3</v>
      </c>
    </row>
    <row r="93" spans="1:25" x14ac:dyDescent="0.2">
      <c r="A93" s="13" t="s">
        <v>12</v>
      </c>
      <c r="B93" s="49">
        <v>0.53055555555555556</v>
      </c>
      <c r="C93" s="49">
        <v>6.5277777777777782E-2</v>
      </c>
      <c r="D93" s="29">
        <f t="shared" si="10"/>
        <v>3.472222222222221E-2</v>
      </c>
      <c r="E93" s="13" t="s">
        <v>12</v>
      </c>
      <c r="F93" s="49">
        <v>0.53055555555555556</v>
      </c>
      <c r="G93" s="49">
        <v>6.5277777777777782E-2</v>
      </c>
      <c r="H93" s="29">
        <f t="shared" si="11"/>
        <v>3.472222222222221E-2</v>
      </c>
      <c r="I93" s="13" t="s">
        <v>12</v>
      </c>
      <c r="J93" s="49">
        <v>0.53055555555555556</v>
      </c>
      <c r="K93" s="49">
        <v>6.5277777777777782E-2</v>
      </c>
      <c r="L93" s="29">
        <f t="shared" si="12"/>
        <v>3.472222222222221E-2</v>
      </c>
      <c r="M93" s="13" t="s">
        <v>12</v>
      </c>
      <c r="N93" s="49">
        <v>0.46180555555555558</v>
      </c>
      <c r="O93" s="49">
        <v>0.52430555555555558</v>
      </c>
      <c r="P93" s="29">
        <f t="shared" si="13"/>
        <v>6.25E-2</v>
      </c>
      <c r="Q93" s="13" t="s">
        <v>12</v>
      </c>
      <c r="R93" s="49">
        <v>0.53055555555555556</v>
      </c>
      <c r="S93" s="49">
        <v>6.5277777777777782E-2</v>
      </c>
      <c r="T93" s="29">
        <f t="shared" si="14"/>
        <v>3.472222222222221E-2</v>
      </c>
    </row>
    <row r="94" spans="1:25" x14ac:dyDescent="0.2">
      <c r="A94" s="11" t="s">
        <v>0</v>
      </c>
      <c r="B94" s="49">
        <v>6.5277777777777782E-2</v>
      </c>
      <c r="C94" s="49">
        <v>6.9444444444444434E-2</v>
      </c>
      <c r="D94" s="29">
        <f t="shared" si="10"/>
        <v>4.1666666666666519E-3</v>
      </c>
      <c r="E94" s="11" t="s">
        <v>0</v>
      </c>
      <c r="F94" s="49">
        <v>6.5277777777777782E-2</v>
      </c>
      <c r="G94" s="49">
        <v>6.9444444444444434E-2</v>
      </c>
      <c r="H94" s="29">
        <f t="shared" si="11"/>
        <v>4.1666666666666519E-3</v>
      </c>
      <c r="I94" s="11" t="s">
        <v>0</v>
      </c>
      <c r="J94" s="49">
        <v>6.5277777777777782E-2</v>
      </c>
      <c r="K94" s="49">
        <v>6.9444444444444434E-2</v>
      </c>
      <c r="L94" s="29">
        <f t="shared" si="12"/>
        <v>4.1666666666666519E-3</v>
      </c>
      <c r="M94" s="11" t="s">
        <v>0</v>
      </c>
      <c r="N94" s="49"/>
      <c r="O94" s="49"/>
      <c r="P94" s="29">
        <f t="shared" si="13"/>
        <v>0</v>
      </c>
      <c r="Q94" s="11" t="s">
        <v>0</v>
      </c>
      <c r="R94" s="49">
        <v>6.5277777777777782E-2</v>
      </c>
      <c r="S94" s="49">
        <v>6.9444444444444434E-2</v>
      </c>
      <c r="T94" s="29">
        <f t="shared" si="14"/>
        <v>4.1666666666666519E-3</v>
      </c>
    </row>
    <row r="95" spans="1:25" x14ac:dyDescent="0.2">
      <c r="A95" s="13" t="s">
        <v>13</v>
      </c>
      <c r="B95" s="49">
        <v>6.9444444444444434E-2</v>
      </c>
      <c r="C95" s="49">
        <v>0.10416666666666667</v>
      </c>
      <c r="D95" s="29">
        <f t="shared" si="10"/>
        <v>3.4722222222222238E-2</v>
      </c>
      <c r="E95" s="13" t="s">
        <v>13</v>
      </c>
      <c r="F95" s="49">
        <v>6.9444444444444434E-2</v>
      </c>
      <c r="G95" s="49">
        <v>0.10416666666666667</v>
      </c>
      <c r="H95" s="29">
        <f t="shared" si="11"/>
        <v>3.4722222222222238E-2</v>
      </c>
      <c r="I95" s="13" t="s">
        <v>13</v>
      </c>
      <c r="J95" s="49">
        <v>6.9444444444444434E-2</v>
      </c>
      <c r="K95" s="49">
        <v>0.10416666666666667</v>
      </c>
      <c r="L95" s="29">
        <f t="shared" si="12"/>
        <v>3.4722222222222238E-2</v>
      </c>
      <c r="M95" s="13" t="s">
        <v>13</v>
      </c>
      <c r="N95" s="49"/>
      <c r="O95" s="49"/>
      <c r="P95" s="29">
        <f t="shared" si="13"/>
        <v>0</v>
      </c>
      <c r="Q95" s="13" t="s">
        <v>13</v>
      </c>
      <c r="R95" s="49">
        <v>6.9444444444444434E-2</v>
      </c>
      <c r="S95" s="49">
        <v>0.10416666666666667</v>
      </c>
      <c r="T95" s="29">
        <f t="shared" si="14"/>
        <v>3.4722222222222238E-2</v>
      </c>
    </row>
    <row r="96" spans="1:25" x14ac:dyDescent="0.2">
      <c r="A96" s="12" t="s">
        <v>0</v>
      </c>
      <c r="B96" s="49">
        <v>0.10416666666666667</v>
      </c>
      <c r="C96" s="49">
        <v>0.10833333333333334</v>
      </c>
      <c r="D96" s="29">
        <f t="shared" si="10"/>
        <v>4.1666666666666657E-3</v>
      </c>
      <c r="E96" s="12" t="s">
        <v>0</v>
      </c>
      <c r="F96" s="49">
        <v>0.10416666666666667</v>
      </c>
      <c r="G96" s="49">
        <v>0.10833333333333334</v>
      </c>
      <c r="H96" s="29">
        <f t="shared" si="11"/>
        <v>4.1666666666666657E-3</v>
      </c>
      <c r="I96" s="12" t="s">
        <v>0</v>
      </c>
      <c r="J96" s="49">
        <v>0.10416666666666667</v>
      </c>
      <c r="K96" s="49">
        <v>0.10833333333333334</v>
      </c>
      <c r="L96" s="29">
        <f t="shared" si="12"/>
        <v>4.1666666666666657E-3</v>
      </c>
      <c r="M96" s="12" t="s">
        <v>0</v>
      </c>
      <c r="N96" s="49"/>
      <c r="O96" s="49"/>
      <c r="P96" s="29">
        <f t="shared" si="13"/>
        <v>0</v>
      </c>
      <c r="Q96" s="12" t="s">
        <v>0</v>
      </c>
      <c r="R96" s="49">
        <v>0.10416666666666667</v>
      </c>
      <c r="S96" s="49">
        <v>0.10833333333333334</v>
      </c>
      <c r="T96" s="29">
        <f t="shared" si="14"/>
        <v>4.1666666666666657E-3</v>
      </c>
    </row>
    <row r="97" spans="1:20" x14ac:dyDescent="0.2">
      <c r="A97" s="7"/>
      <c r="B97" s="49"/>
      <c r="C97" s="49"/>
      <c r="D97" s="29"/>
      <c r="E97" s="7"/>
      <c r="F97" s="49"/>
      <c r="G97" s="49"/>
      <c r="H97" s="29"/>
      <c r="I97" s="7"/>
      <c r="J97" s="49"/>
      <c r="K97" s="49"/>
      <c r="L97" s="29"/>
      <c r="M97" s="7"/>
      <c r="N97" s="49"/>
      <c r="O97" s="49"/>
      <c r="P97" s="29"/>
      <c r="Q97" s="7"/>
      <c r="R97" s="49"/>
      <c r="S97" s="49"/>
      <c r="T97" s="29"/>
    </row>
    <row r="98" spans="1:20" x14ac:dyDescent="0.2">
      <c r="A98" s="12"/>
      <c r="B98" s="51"/>
      <c r="C98" s="51"/>
      <c r="D98" s="29"/>
      <c r="E98" s="12"/>
      <c r="F98" s="51"/>
      <c r="G98" s="51"/>
      <c r="H98" s="29"/>
      <c r="I98" s="12"/>
      <c r="J98" s="51"/>
      <c r="K98" s="51"/>
      <c r="L98" s="29"/>
      <c r="M98" s="12"/>
      <c r="N98" s="51"/>
      <c r="O98" s="51"/>
      <c r="P98" s="29"/>
      <c r="Q98" s="12"/>
      <c r="R98" s="52"/>
      <c r="S98" s="52"/>
      <c r="T98" s="29"/>
    </row>
    <row r="99" spans="1:20" x14ac:dyDescent="0.2">
      <c r="A99" s="7"/>
      <c r="B99" s="1"/>
      <c r="C99" s="4"/>
      <c r="D99" s="29"/>
      <c r="E99" s="7"/>
      <c r="F99" s="8"/>
      <c r="G99" s="9"/>
      <c r="H99" s="29"/>
      <c r="I99" s="7"/>
      <c r="J99" s="1"/>
      <c r="K99" s="4"/>
      <c r="L99" s="29"/>
      <c r="M99" s="7"/>
      <c r="N99" s="8"/>
      <c r="O99" s="9"/>
      <c r="P99" s="29"/>
      <c r="Q99" s="7"/>
      <c r="R99" s="8"/>
      <c r="S99" s="9"/>
      <c r="T99" s="29"/>
    </row>
    <row r="100" spans="1:20" x14ac:dyDescent="0.2">
      <c r="A100" s="11"/>
      <c r="B100" s="1"/>
      <c r="C100" s="4"/>
      <c r="D100" s="19"/>
      <c r="E100" s="11"/>
      <c r="F100" s="1"/>
      <c r="G100" s="4"/>
      <c r="H100" s="19"/>
      <c r="I100" s="11"/>
      <c r="J100" s="1"/>
      <c r="K100" s="4"/>
      <c r="L100" s="19"/>
      <c r="M100" s="11"/>
      <c r="N100" s="1"/>
      <c r="O100" s="4"/>
      <c r="P100" s="19"/>
      <c r="Q100" s="11"/>
      <c r="R100" s="1"/>
      <c r="S100" s="4"/>
      <c r="T100" s="19"/>
    </row>
    <row r="101" spans="1:20" x14ac:dyDescent="0.2">
      <c r="A101" s="11"/>
      <c r="B101" s="1"/>
      <c r="C101" s="4"/>
      <c r="D101" s="20"/>
      <c r="E101" s="11"/>
      <c r="F101" s="1"/>
      <c r="G101" s="4"/>
      <c r="H101" s="20"/>
      <c r="I101" s="11"/>
      <c r="J101" s="1"/>
      <c r="K101" s="4"/>
      <c r="L101" s="20"/>
      <c r="M101" s="11"/>
      <c r="N101" s="1"/>
      <c r="O101" s="4"/>
      <c r="P101" s="20"/>
      <c r="Q101" s="11"/>
      <c r="R101" s="1"/>
      <c r="S101" s="4"/>
      <c r="T101" s="20"/>
    </row>
    <row r="102" spans="1:20" x14ac:dyDescent="0.2">
      <c r="A102" s="11"/>
      <c r="B102" s="1"/>
      <c r="C102" s="4"/>
      <c r="D102" s="19"/>
      <c r="E102" s="11"/>
      <c r="F102" s="1"/>
      <c r="G102" s="4"/>
      <c r="H102" s="19"/>
      <c r="I102" s="11"/>
      <c r="J102" s="1"/>
      <c r="K102" s="4"/>
      <c r="L102" s="19"/>
      <c r="M102" s="11"/>
      <c r="N102" s="1"/>
      <c r="O102" s="4"/>
      <c r="P102" s="19"/>
      <c r="Q102" s="11"/>
      <c r="R102" s="1"/>
      <c r="S102" s="4"/>
      <c r="T102" s="19"/>
    </row>
    <row r="103" spans="1:20" ht="13.5" thickBot="1" x14ac:dyDescent="0.25">
      <c r="A103" s="11"/>
      <c r="B103" s="1"/>
      <c r="C103" s="4"/>
      <c r="D103" s="19"/>
      <c r="E103" s="11"/>
      <c r="F103" s="1"/>
      <c r="G103" s="4"/>
      <c r="H103" s="19"/>
      <c r="I103" s="11"/>
      <c r="J103" s="1"/>
      <c r="K103" s="4"/>
      <c r="L103" s="19"/>
      <c r="M103" s="11"/>
      <c r="N103" s="1"/>
      <c r="O103" s="4"/>
      <c r="P103" s="19"/>
      <c r="Q103" s="11"/>
      <c r="R103" s="1"/>
      <c r="S103" s="4"/>
      <c r="T103" s="19"/>
    </row>
    <row r="104" spans="1:20" ht="13.5" thickBot="1" x14ac:dyDescent="0.25">
      <c r="A104" s="15"/>
      <c r="B104" s="16"/>
      <c r="C104" s="17" t="s">
        <v>15</v>
      </c>
      <c r="D104" s="30">
        <f>SUM(D81:D103)</f>
        <v>0.23333333333333328</v>
      </c>
      <c r="E104" s="15"/>
      <c r="F104" s="16"/>
      <c r="G104" s="17" t="s">
        <v>15</v>
      </c>
      <c r="H104" s="30">
        <f>SUM(H81:H103)</f>
        <v>0.23333333333333328</v>
      </c>
      <c r="I104" s="15"/>
      <c r="J104" s="16"/>
      <c r="K104" s="17" t="s">
        <v>15</v>
      </c>
      <c r="L104" s="30">
        <f>SUM(L81:L103)</f>
        <v>0.23333333333333328</v>
      </c>
      <c r="M104" s="15"/>
      <c r="N104" s="16"/>
      <c r="O104" s="17" t="s">
        <v>15</v>
      </c>
      <c r="P104" s="30">
        <f>SUM(P81:P103)</f>
        <v>0.21875</v>
      </c>
      <c r="Q104" s="15"/>
      <c r="R104" s="16"/>
      <c r="S104" s="17" t="s">
        <v>15</v>
      </c>
      <c r="T104" s="30">
        <f>SUM(T81:T103)</f>
        <v>0.23333333333333328</v>
      </c>
    </row>
    <row r="109" spans="1:20" ht="20.25" x14ac:dyDescent="0.3">
      <c r="A109" s="97" t="s">
        <v>75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</row>
    <row r="110" spans="1:20" ht="15.75" x14ac:dyDescent="0.25">
      <c r="G110" s="104" t="s">
        <v>66</v>
      </c>
      <c r="H110" s="104"/>
      <c r="I110" s="104"/>
      <c r="J110" s="104"/>
      <c r="K110" s="104"/>
      <c r="L110" s="104"/>
      <c r="M110" s="104"/>
    </row>
    <row r="111" spans="1:20" ht="13.5" thickBot="1" x14ac:dyDescent="0.25"/>
    <row r="112" spans="1:20" ht="13.5" thickBot="1" x14ac:dyDescent="0.25">
      <c r="A112" s="94" t="s">
        <v>2</v>
      </c>
      <c r="B112" s="95"/>
      <c r="C112" s="95"/>
      <c r="D112" s="96"/>
      <c r="E112" s="94" t="s">
        <v>3</v>
      </c>
      <c r="F112" s="95"/>
      <c r="G112" s="95"/>
      <c r="H112" s="96"/>
      <c r="I112" s="94" t="s">
        <v>4</v>
      </c>
      <c r="J112" s="95"/>
      <c r="K112" s="95"/>
      <c r="L112" s="96"/>
      <c r="M112" s="94" t="s">
        <v>5</v>
      </c>
      <c r="N112" s="95"/>
      <c r="O112" s="95"/>
      <c r="P112" s="96"/>
      <c r="Q112" s="94" t="s">
        <v>6</v>
      </c>
      <c r="R112" s="95"/>
      <c r="S112" s="95"/>
      <c r="T112" s="96"/>
    </row>
    <row r="113" spans="1:20" x14ac:dyDescent="0.2">
      <c r="A113" s="21"/>
      <c r="B113" s="22" t="s">
        <v>18</v>
      </c>
      <c r="C113" s="3" t="s">
        <v>19</v>
      </c>
      <c r="D113" s="23" t="s">
        <v>16</v>
      </c>
      <c r="E113" s="21"/>
      <c r="F113" s="24" t="s">
        <v>18</v>
      </c>
      <c r="G113" s="3" t="s">
        <v>19</v>
      </c>
      <c r="H113" s="23" t="s">
        <v>16</v>
      </c>
      <c r="I113" s="21"/>
      <c r="J113" s="22" t="s">
        <v>18</v>
      </c>
      <c r="K113" s="3" t="s">
        <v>19</v>
      </c>
      <c r="L113" s="23" t="s">
        <v>16</v>
      </c>
      <c r="M113" s="21"/>
      <c r="N113" s="24" t="s">
        <v>18</v>
      </c>
      <c r="O113" s="3" t="s">
        <v>19</v>
      </c>
      <c r="P113" s="23" t="s">
        <v>16</v>
      </c>
      <c r="Q113" s="21"/>
      <c r="R113" s="22" t="s">
        <v>18</v>
      </c>
      <c r="S113" s="3" t="s">
        <v>19</v>
      </c>
      <c r="T113" s="23" t="s">
        <v>16</v>
      </c>
    </row>
    <row r="114" spans="1:20" x14ac:dyDescent="0.2">
      <c r="A114" s="12"/>
      <c r="B114" s="2"/>
      <c r="C114" s="10"/>
      <c r="D114" s="18"/>
      <c r="E114" s="12"/>
      <c r="F114" s="2"/>
      <c r="G114" s="10"/>
      <c r="H114" s="18"/>
      <c r="I114" s="12"/>
      <c r="J114" s="2"/>
      <c r="K114" s="10"/>
      <c r="L114" s="18"/>
      <c r="M114" s="12"/>
      <c r="N114" s="2"/>
      <c r="O114" s="10"/>
      <c r="P114" s="18"/>
      <c r="Q114" s="12"/>
      <c r="R114" s="2"/>
      <c r="S114" s="10"/>
      <c r="T114" s="18"/>
    </row>
    <row r="115" spans="1:20" x14ac:dyDescent="0.2">
      <c r="A115" s="11" t="s">
        <v>7</v>
      </c>
      <c r="B115" s="48"/>
      <c r="C115" s="48"/>
      <c r="D115" s="29">
        <f t="shared" ref="D115:D130" si="15">IF(B115&gt;C115,(C115+0.5)-B115,C115-B115)</f>
        <v>0</v>
      </c>
      <c r="E115" s="11" t="s">
        <v>7</v>
      </c>
      <c r="F115" s="48"/>
      <c r="G115" s="48"/>
      <c r="H115" s="29">
        <f t="shared" ref="H115:H130" si="16">IF(F115&gt;G115,(G115+0.5)-F115,G115-F115)</f>
        <v>0</v>
      </c>
      <c r="I115" s="11" t="s">
        <v>7</v>
      </c>
      <c r="J115" s="48"/>
      <c r="K115" s="48"/>
      <c r="L115" s="29">
        <f t="shared" ref="L115:L130" si="17">IF(J115&gt;K115,(K115+0.5)-J115,K115-J115)</f>
        <v>0</v>
      </c>
      <c r="M115" s="11" t="s">
        <v>7</v>
      </c>
      <c r="N115" s="48">
        <v>0.3125</v>
      </c>
      <c r="O115" s="48">
        <v>0.33333333333333331</v>
      </c>
      <c r="P115" s="29">
        <f t="shared" ref="P115:P130" si="18">IF(N115&gt;O115,(O115+0.5)-N115,O115-N115)</f>
        <v>2.0833333333333315E-2</v>
      </c>
      <c r="Q115" s="11" t="s">
        <v>7</v>
      </c>
      <c r="R115" s="48"/>
      <c r="S115" s="48"/>
      <c r="T115" s="29">
        <f t="shared" ref="T115:T130" si="19">IF(R115&gt;S115,(S115+0.5)-R115,S115-R115)</f>
        <v>0</v>
      </c>
    </row>
    <row r="116" spans="1:20" x14ac:dyDescent="0.2">
      <c r="A116" s="12" t="s">
        <v>0</v>
      </c>
      <c r="B116" s="49"/>
      <c r="C116" s="49"/>
      <c r="D116" s="29">
        <f t="shared" si="15"/>
        <v>0</v>
      </c>
      <c r="E116" s="12" t="s">
        <v>0</v>
      </c>
      <c r="F116" s="49"/>
      <c r="G116" s="49"/>
      <c r="H116" s="29">
        <f t="shared" si="16"/>
        <v>0</v>
      </c>
      <c r="I116" s="12" t="s">
        <v>0</v>
      </c>
      <c r="J116" s="49"/>
      <c r="K116" s="49"/>
      <c r="L116" s="29">
        <f t="shared" si="17"/>
        <v>0</v>
      </c>
      <c r="M116" s="12" t="s">
        <v>0</v>
      </c>
      <c r="N116" s="49">
        <v>0.33333333333333331</v>
      </c>
      <c r="O116" s="49">
        <v>0.33680555555555558</v>
      </c>
      <c r="P116" s="29">
        <f t="shared" si="18"/>
        <v>3.4722222222222654E-3</v>
      </c>
      <c r="Q116" s="12" t="s">
        <v>0</v>
      </c>
      <c r="R116" s="49"/>
      <c r="S116" s="49"/>
      <c r="T116" s="29">
        <f t="shared" si="19"/>
        <v>0</v>
      </c>
    </row>
    <row r="117" spans="1:20" x14ac:dyDescent="0.2">
      <c r="A117" s="13" t="s">
        <v>17</v>
      </c>
      <c r="B117" s="49"/>
      <c r="C117" s="49"/>
      <c r="D117" s="29">
        <f t="shared" si="15"/>
        <v>0</v>
      </c>
      <c r="E117" s="13" t="s">
        <v>17</v>
      </c>
      <c r="F117" s="49"/>
      <c r="G117" s="49"/>
      <c r="H117" s="29">
        <f t="shared" si="16"/>
        <v>0</v>
      </c>
      <c r="I117" s="13" t="s">
        <v>17</v>
      </c>
      <c r="J117" s="49"/>
      <c r="K117" s="49"/>
      <c r="L117" s="29">
        <f t="shared" si="17"/>
        <v>0</v>
      </c>
      <c r="M117" s="13" t="s">
        <v>17</v>
      </c>
      <c r="N117" s="49"/>
      <c r="O117" s="49"/>
      <c r="P117" s="29">
        <f t="shared" si="18"/>
        <v>0</v>
      </c>
      <c r="Q117" s="13" t="s">
        <v>17</v>
      </c>
      <c r="R117" s="49"/>
      <c r="S117" s="49"/>
      <c r="T117" s="29">
        <f t="shared" si="19"/>
        <v>0</v>
      </c>
    </row>
    <row r="118" spans="1:20" x14ac:dyDescent="0.2">
      <c r="A118" s="12" t="s">
        <v>0</v>
      </c>
      <c r="B118" s="49"/>
      <c r="C118" s="49"/>
      <c r="D118" s="29">
        <f t="shared" si="15"/>
        <v>0</v>
      </c>
      <c r="E118" s="12" t="s">
        <v>0</v>
      </c>
      <c r="F118" s="49"/>
      <c r="G118" s="49"/>
      <c r="H118" s="29">
        <f t="shared" si="16"/>
        <v>0</v>
      </c>
      <c r="I118" s="12" t="s">
        <v>0</v>
      </c>
      <c r="J118" s="49"/>
      <c r="K118" s="49"/>
      <c r="L118" s="29">
        <f t="shared" si="17"/>
        <v>0</v>
      </c>
      <c r="M118" s="12" t="s">
        <v>0</v>
      </c>
      <c r="N118" s="49"/>
      <c r="O118" s="49"/>
      <c r="P118" s="29">
        <f t="shared" si="18"/>
        <v>0</v>
      </c>
      <c r="Q118" s="12" t="s">
        <v>0</v>
      </c>
      <c r="R118" s="49"/>
      <c r="S118" s="49"/>
      <c r="T118" s="29">
        <f t="shared" si="19"/>
        <v>0</v>
      </c>
    </row>
    <row r="119" spans="1:20" x14ac:dyDescent="0.2">
      <c r="A119" s="13" t="s">
        <v>8</v>
      </c>
      <c r="B119" s="49">
        <v>0.35138888888888892</v>
      </c>
      <c r="C119" s="49">
        <v>0.38611111111111113</v>
      </c>
      <c r="D119" s="29">
        <f t="shared" si="15"/>
        <v>3.472222222222221E-2</v>
      </c>
      <c r="E119" s="13" t="s">
        <v>8</v>
      </c>
      <c r="F119" s="49">
        <v>0.35138888888888892</v>
      </c>
      <c r="G119" s="49">
        <v>0.38611111111111113</v>
      </c>
      <c r="H119" s="29">
        <f t="shared" si="16"/>
        <v>3.472222222222221E-2</v>
      </c>
      <c r="I119" s="13" t="s">
        <v>8</v>
      </c>
      <c r="J119" s="49">
        <v>0.35138888888888892</v>
      </c>
      <c r="K119" s="49">
        <v>0.38611111111111113</v>
      </c>
      <c r="L119" s="29">
        <f t="shared" si="17"/>
        <v>3.472222222222221E-2</v>
      </c>
      <c r="M119" s="13" t="s">
        <v>8</v>
      </c>
      <c r="N119" s="49"/>
      <c r="O119" s="49"/>
      <c r="P119" s="29">
        <f t="shared" si="18"/>
        <v>0</v>
      </c>
      <c r="Q119" s="13" t="s">
        <v>8</v>
      </c>
      <c r="R119" s="49">
        <v>0.35138888888888892</v>
      </c>
      <c r="S119" s="49">
        <v>0.38611111111111113</v>
      </c>
      <c r="T119" s="29">
        <f t="shared" si="19"/>
        <v>3.472222222222221E-2</v>
      </c>
    </row>
    <row r="120" spans="1:20" x14ac:dyDescent="0.2">
      <c r="A120" s="12" t="s">
        <v>0</v>
      </c>
      <c r="B120" s="49">
        <v>0.38611111111111113</v>
      </c>
      <c r="C120" s="49">
        <v>0.39027777777777778</v>
      </c>
      <c r="D120" s="29">
        <f t="shared" si="15"/>
        <v>4.1666666666666519E-3</v>
      </c>
      <c r="E120" s="12" t="s">
        <v>0</v>
      </c>
      <c r="F120" s="49">
        <v>0.38611111111111113</v>
      </c>
      <c r="G120" s="49">
        <v>0.39027777777777778</v>
      </c>
      <c r="H120" s="29">
        <f t="shared" si="16"/>
        <v>4.1666666666666519E-3</v>
      </c>
      <c r="I120" s="12" t="s">
        <v>0</v>
      </c>
      <c r="J120" s="49">
        <v>0.38611111111111113</v>
      </c>
      <c r="K120" s="49">
        <v>0.39027777777777778</v>
      </c>
      <c r="L120" s="29">
        <f t="shared" si="17"/>
        <v>4.1666666666666519E-3</v>
      </c>
      <c r="M120" s="12" t="s">
        <v>0</v>
      </c>
      <c r="N120" s="50"/>
      <c r="O120" s="50"/>
      <c r="P120" s="29">
        <f t="shared" si="18"/>
        <v>0</v>
      </c>
      <c r="Q120" s="12" t="s">
        <v>0</v>
      </c>
      <c r="R120" s="49">
        <v>0.38611111111111113</v>
      </c>
      <c r="S120" s="49">
        <v>0.39027777777777778</v>
      </c>
      <c r="T120" s="29">
        <f t="shared" si="19"/>
        <v>4.1666666666666519E-3</v>
      </c>
    </row>
    <row r="121" spans="1:20" x14ac:dyDescent="0.2">
      <c r="A121" s="13" t="s">
        <v>9</v>
      </c>
      <c r="B121" s="49">
        <v>0.39027777777777778</v>
      </c>
      <c r="C121" s="49">
        <v>0.42499999999999999</v>
      </c>
      <c r="D121" s="29">
        <f t="shared" si="15"/>
        <v>3.472222222222221E-2</v>
      </c>
      <c r="E121" s="13" t="s">
        <v>9</v>
      </c>
      <c r="F121" s="49">
        <v>0.39027777777777778</v>
      </c>
      <c r="G121" s="49">
        <v>0.42499999999999999</v>
      </c>
      <c r="H121" s="29">
        <f t="shared" si="16"/>
        <v>3.472222222222221E-2</v>
      </c>
      <c r="I121" s="13" t="s">
        <v>9</v>
      </c>
      <c r="J121" s="49">
        <v>0.39027777777777778</v>
      </c>
      <c r="K121" s="49">
        <v>0.42499999999999999</v>
      </c>
      <c r="L121" s="29">
        <f t="shared" si="17"/>
        <v>3.472222222222221E-2</v>
      </c>
      <c r="M121" s="13" t="s">
        <v>9</v>
      </c>
      <c r="N121" s="49">
        <v>0.40277777777777773</v>
      </c>
      <c r="O121" s="49">
        <v>0.46527777777777773</v>
      </c>
      <c r="P121" s="29">
        <f t="shared" si="18"/>
        <v>6.25E-2</v>
      </c>
      <c r="Q121" s="13" t="s">
        <v>9</v>
      </c>
      <c r="R121" s="49">
        <v>0.39027777777777778</v>
      </c>
      <c r="S121" s="49">
        <v>0.42499999999999999</v>
      </c>
      <c r="T121" s="29">
        <f t="shared" si="19"/>
        <v>3.472222222222221E-2</v>
      </c>
    </row>
    <row r="122" spans="1:20" x14ac:dyDescent="0.2">
      <c r="A122" s="12" t="s">
        <v>0</v>
      </c>
      <c r="B122" s="49">
        <v>0.42499999999999999</v>
      </c>
      <c r="C122" s="49">
        <v>0.4291666666666667</v>
      </c>
      <c r="D122" s="29">
        <f t="shared" si="15"/>
        <v>4.1666666666667074E-3</v>
      </c>
      <c r="E122" s="12" t="s">
        <v>0</v>
      </c>
      <c r="F122" s="49">
        <v>0.42499999999999999</v>
      </c>
      <c r="G122" s="49">
        <v>0.4291666666666667</v>
      </c>
      <c r="H122" s="29">
        <f t="shared" si="16"/>
        <v>4.1666666666667074E-3</v>
      </c>
      <c r="I122" s="12" t="s">
        <v>0</v>
      </c>
      <c r="J122" s="49">
        <v>0.42499999999999999</v>
      </c>
      <c r="K122" s="49">
        <v>0.4291666666666667</v>
      </c>
      <c r="L122" s="29">
        <f t="shared" si="17"/>
        <v>4.1666666666667074E-3</v>
      </c>
      <c r="M122" s="12" t="s">
        <v>0</v>
      </c>
      <c r="N122" s="49">
        <v>0.46527777777777773</v>
      </c>
      <c r="O122" s="49">
        <v>0.46875</v>
      </c>
      <c r="P122" s="29">
        <f t="shared" si="18"/>
        <v>3.4722222222222654E-3</v>
      </c>
      <c r="Q122" s="12" t="s">
        <v>0</v>
      </c>
      <c r="R122" s="49">
        <v>0.42499999999999999</v>
      </c>
      <c r="S122" s="49">
        <v>0.4291666666666667</v>
      </c>
      <c r="T122" s="29">
        <f t="shared" si="19"/>
        <v>4.1666666666667074E-3</v>
      </c>
    </row>
    <row r="123" spans="1:20" x14ac:dyDescent="0.2">
      <c r="A123" s="13" t="s">
        <v>10</v>
      </c>
      <c r="B123" s="49">
        <v>0.4291666666666667</v>
      </c>
      <c r="C123" s="49">
        <v>0.46388888888888885</v>
      </c>
      <c r="D123" s="29">
        <f t="shared" si="15"/>
        <v>3.4722222222222154E-2</v>
      </c>
      <c r="E123" s="13" t="s">
        <v>10</v>
      </c>
      <c r="F123" s="49">
        <v>0.4291666666666667</v>
      </c>
      <c r="G123" s="49">
        <v>0.46388888888888885</v>
      </c>
      <c r="H123" s="29">
        <f t="shared" si="16"/>
        <v>3.4722222222222154E-2</v>
      </c>
      <c r="I123" s="13" t="s">
        <v>10</v>
      </c>
      <c r="J123" s="49">
        <v>0.4291666666666667</v>
      </c>
      <c r="K123" s="49">
        <v>0.46388888888888885</v>
      </c>
      <c r="L123" s="29">
        <f t="shared" si="17"/>
        <v>3.4722222222222154E-2</v>
      </c>
      <c r="M123" s="13" t="s">
        <v>10</v>
      </c>
      <c r="N123" s="50"/>
      <c r="O123" s="50"/>
      <c r="P123" s="29">
        <f t="shared" si="18"/>
        <v>0</v>
      </c>
      <c r="Q123" s="13" t="s">
        <v>10</v>
      </c>
      <c r="R123" s="49">
        <v>0.4291666666666667</v>
      </c>
      <c r="S123" s="49">
        <v>0.46388888888888885</v>
      </c>
      <c r="T123" s="29">
        <f t="shared" si="19"/>
        <v>3.4722222222222154E-2</v>
      </c>
    </row>
    <row r="124" spans="1:20" x14ac:dyDescent="0.2">
      <c r="A124" s="12" t="s">
        <v>0</v>
      </c>
      <c r="B124" s="49">
        <v>0.46388888888888885</v>
      </c>
      <c r="C124" s="49">
        <v>0.4680555555555555</v>
      </c>
      <c r="D124" s="29">
        <f t="shared" si="15"/>
        <v>4.1666666666666519E-3</v>
      </c>
      <c r="E124" s="12" t="s">
        <v>0</v>
      </c>
      <c r="F124" s="49">
        <v>0.46388888888888885</v>
      </c>
      <c r="G124" s="49">
        <v>0.4680555555555555</v>
      </c>
      <c r="H124" s="29">
        <f t="shared" si="16"/>
        <v>4.1666666666666519E-3</v>
      </c>
      <c r="I124" s="12" t="s">
        <v>0</v>
      </c>
      <c r="J124" s="49">
        <v>0.46388888888888885</v>
      </c>
      <c r="K124" s="49">
        <v>0.4680555555555555</v>
      </c>
      <c r="L124" s="29">
        <f t="shared" si="17"/>
        <v>4.1666666666666519E-3</v>
      </c>
      <c r="M124" s="12" t="s">
        <v>0</v>
      </c>
      <c r="N124" s="50"/>
      <c r="O124" s="50"/>
      <c r="P124" s="29">
        <f t="shared" si="18"/>
        <v>0</v>
      </c>
      <c r="Q124" s="12" t="s">
        <v>0</v>
      </c>
      <c r="R124" s="49">
        <v>0.46388888888888885</v>
      </c>
      <c r="S124" s="49">
        <v>0.4680555555555555</v>
      </c>
      <c r="T124" s="29">
        <f t="shared" si="19"/>
        <v>4.1666666666666519E-3</v>
      </c>
    </row>
    <row r="125" spans="1:20" x14ac:dyDescent="0.2">
      <c r="A125" s="13" t="s">
        <v>11</v>
      </c>
      <c r="B125" s="49">
        <v>0.4680555555555555</v>
      </c>
      <c r="C125" s="49">
        <v>0.50277777777777777</v>
      </c>
      <c r="D125" s="29">
        <f t="shared" si="15"/>
        <v>3.4722222222222265E-2</v>
      </c>
      <c r="E125" s="13" t="s">
        <v>11</v>
      </c>
      <c r="F125" s="49">
        <v>0.4680555555555555</v>
      </c>
      <c r="G125" s="49">
        <v>0.50277777777777777</v>
      </c>
      <c r="H125" s="29">
        <f t="shared" si="16"/>
        <v>3.4722222222222265E-2</v>
      </c>
      <c r="I125" s="13" t="s">
        <v>11</v>
      </c>
      <c r="J125" s="49">
        <v>0.4680555555555555</v>
      </c>
      <c r="K125" s="49">
        <v>0.50277777777777777</v>
      </c>
      <c r="L125" s="29">
        <f t="shared" si="17"/>
        <v>3.4722222222222265E-2</v>
      </c>
      <c r="M125" s="13" t="s">
        <v>11</v>
      </c>
      <c r="N125" s="49">
        <v>0.46180555555555558</v>
      </c>
      <c r="O125" s="49">
        <v>0.52430555555555558</v>
      </c>
      <c r="P125" s="29">
        <f t="shared" si="18"/>
        <v>6.25E-2</v>
      </c>
      <c r="Q125" s="13" t="s">
        <v>11</v>
      </c>
      <c r="R125" s="49">
        <v>0.4680555555555555</v>
      </c>
      <c r="S125" s="49">
        <v>0.50277777777777777</v>
      </c>
      <c r="T125" s="29">
        <f t="shared" si="19"/>
        <v>3.4722222222222265E-2</v>
      </c>
    </row>
    <row r="126" spans="1:20" x14ac:dyDescent="0.2">
      <c r="A126" s="12" t="s">
        <v>0</v>
      </c>
      <c r="B126" s="49">
        <v>0.50277777777777777</v>
      </c>
      <c r="C126" s="49">
        <v>0.50694444444444442</v>
      </c>
      <c r="D126" s="29">
        <f t="shared" si="15"/>
        <v>4.1666666666666519E-3</v>
      </c>
      <c r="E126" s="12" t="s">
        <v>0</v>
      </c>
      <c r="F126" s="49">
        <v>0.50277777777777777</v>
      </c>
      <c r="G126" s="49">
        <v>0.50694444444444442</v>
      </c>
      <c r="H126" s="29">
        <f t="shared" si="16"/>
        <v>4.1666666666666519E-3</v>
      </c>
      <c r="I126" s="12" t="s">
        <v>0</v>
      </c>
      <c r="J126" s="49">
        <v>0.50277777777777777</v>
      </c>
      <c r="K126" s="49">
        <v>0.50694444444444442</v>
      </c>
      <c r="L126" s="29">
        <f t="shared" si="17"/>
        <v>4.1666666666666519E-3</v>
      </c>
      <c r="M126" s="12" t="s">
        <v>0</v>
      </c>
      <c r="N126" s="49">
        <v>0.52430555555555558</v>
      </c>
      <c r="O126" s="49">
        <v>0.52777777777777779</v>
      </c>
      <c r="P126" s="29">
        <f t="shared" si="18"/>
        <v>3.4722222222222099E-3</v>
      </c>
      <c r="Q126" s="12" t="s">
        <v>0</v>
      </c>
      <c r="R126" s="49">
        <v>0.50277777777777777</v>
      </c>
      <c r="S126" s="49">
        <v>0.50694444444444442</v>
      </c>
      <c r="T126" s="29">
        <f t="shared" si="19"/>
        <v>4.1666666666666519E-3</v>
      </c>
    </row>
    <row r="127" spans="1:20" x14ac:dyDescent="0.2">
      <c r="A127" s="13" t="s">
        <v>12</v>
      </c>
      <c r="B127" s="49">
        <v>0.53055555555555556</v>
      </c>
      <c r="C127" s="49">
        <v>6.5277777777777782E-2</v>
      </c>
      <c r="D127" s="29">
        <f t="shared" si="15"/>
        <v>3.472222222222221E-2</v>
      </c>
      <c r="E127" s="13" t="s">
        <v>12</v>
      </c>
      <c r="F127" s="49">
        <v>0.53055555555555556</v>
      </c>
      <c r="G127" s="49">
        <v>6.5277777777777782E-2</v>
      </c>
      <c r="H127" s="29">
        <f t="shared" si="16"/>
        <v>3.472222222222221E-2</v>
      </c>
      <c r="I127" s="13" t="s">
        <v>12</v>
      </c>
      <c r="J127" s="49">
        <v>0.53055555555555556</v>
      </c>
      <c r="K127" s="49">
        <v>6.5277777777777782E-2</v>
      </c>
      <c r="L127" s="29">
        <f t="shared" si="17"/>
        <v>3.472222222222221E-2</v>
      </c>
      <c r="M127" s="13" t="s">
        <v>12</v>
      </c>
      <c r="N127" s="49"/>
      <c r="O127" s="49"/>
      <c r="P127" s="29">
        <f t="shared" si="18"/>
        <v>0</v>
      </c>
      <c r="Q127" s="13" t="s">
        <v>12</v>
      </c>
      <c r="R127" s="49">
        <v>0.53055555555555556</v>
      </c>
      <c r="S127" s="49">
        <v>6.5277777777777782E-2</v>
      </c>
      <c r="T127" s="29">
        <f t="shared" si="19"/>
        <v>3.472222222222221E-2</v>
      </c>
    </row>
    <row r="128" spans="1:20" x14ac:dyDescent="0.2">
      <c r="A128" s="11" t="s">
        <v>0</v>
      </c>
      <c r="B128" s="49">
        <v>6.5277777777777782E-2</v>
      </c>
      <c r="C128" s="49">
        <v>6.9444444444444434E-2</v>
      </c>
      <c r="D128" s="29">
        <f t="shared" si="15"/>
        <v>4.1666666666666519E-3</v>
      </c>
      <c r="E128" s="11" t="s">
        <v>0</v>
      </c>
      <c r="F128" s="49">
        <v>6.5277777777777782E-2</v>
      </c>
      <c r="G128" s="49">
        <v>6.9444444444444434E-2</v>
      </c>
      <c r="H128" s="29">
        <f t="shared" si="16"/>
        <v>4.1666666666666519E-3</v>
      </c>
      <c r="I128" s="11" t="s">
        <v>0</v>
      </c>
      <c r="J128" s="49">
        <v>6.5277777777777782E-2</v>
      </c>
      <c r="K128" s="49">
        <v>6.9444444444444434E-2</v>
      </c>
      <c r="L128" s="29">
        <f t="shared" si="17"/>
        <v>4.1666666666666519E-3</v>
      </c>
      <c r="M128" s="11" t="s">
        <v>0</v>
      </c>
      <c r="N128" s="49"/>
      <c r="O128" s="49"/>
      <c r="P128" s="29">
        <f t="shared" si="18"/>
        <v>0</v>
      </c>
      <c r="Q128" s="11" t="s">
        <v>0</v>
      </c>
      <c r="R128" s="49">
        <v>6.5277777777777782E-2</v>
      </c>
      <c r="S128" s="49">
        <v>6.9444444444444434E-2</v>
      </c>
      <c r="T128" s="29">
        <f t="shared" si="19"/>
        <v>4.1666666666666519E-3</v>
      </c>
    </row>
    <row r="129" spans="1:20" x14ac:dyDescent="0.2">
      <c r="A129" s="13" t="s">
        <v>13</v>
      </c>
      <c r="B129" s="49">
        <v>6.9444444444444434E-2</v>
      </c>
      <c r="C129" s="49">
        <v>0.10416666666666667</v>
      </c>
      <c r="D129" s="29">
        <f t="shared" si="15"/>
        <v>3.4722222222222238E-2</v>
      </c>
      <c r="E129" s="13" t="s">
        <v>13</v>
      </c>
      <c r="F129" s="49">
        <v>6.9444444444444434E-2</v>
      </c>
      <c r="G129" s="49">
        <v>0.10416666666666667</v>
      </c>
      <c r="H129" s="29">
        <f t="shared" si="16"/>
        <v>3.4722222222222238E-2</v>
      </c>
      <c r="I129" s="13" t="s">
        <v>13</v>
      </c>
      <c r="J129" s="49">
        <v>6.9444444444444434E-2</v>
      </c>
      <c r="K129" s="49">
        <v>0.10416666666666667</v>
      </c>
      <c r="L129" s="29">
        <f t="shared" si="17"/>
        <v>3.4722222222222238E-2</v>
      </c>
      <c r="M129" s="13" t="s">
        <v>13</v>
      </c>
      <c r="N129" s="49">
        <v>4.8611111111111112E-2</v>
      </c>
      <c r="O129" s="49">
        <v>0.1111111111111111</v>
      </c>
      <c r="P129" s="29">
        <f t="shared" si="18"/>
        <v>6.2499999999999993E-2</v>
      </c>
      <c r="Q129" s="13" t="s">
        <v>13</v>
      </c>
      <c r="R129" s="49">
        <v>6.9444444444444434E-2</v>
      </c>
      <c r="S129" s="49">
        <v>0.10416666666666667</v>
      </c>
      <c r="T129" s="29">
        <f t="shared" si="19"/>
        <v>3.4722222222222238E-2</v>
      </c>
    </row>
    <row r="130" spans="1:20" x14ac:dyDescent="0.2">
      <c r="A130" s="12" t="s">
        <v>0</v>
      </c>
      <c r="B130" s="49"/>
      <c r="C130" s="49"/>
      <c r="D130" s="29">
        <f t="shared" si="15"/>
        <v>0</v>
      </c>
      <c r="E130" s="12" t="s">
        <v>0</v>
      </c>
      <c r="F130" s="49"/>
      <c r="G130" s="49"/>
      <c r="H130" s="29">
        <f t="shared" si="16"/>
        <v>0</v>
      </c>
      <c r="I130" s="12" t="s">
        <v>0</v>
      </c>
      <c r="J130" s="49"/>
      <c r="K130" s="49"/>
      <c r="L130" s="29">
        <f t="shared" si="17"/>
        <v>0</v>
      </c>
      <c r="M130" s="12" t="s">
        <v>0</v>
      </c>
      <c r="N130" s="49"/>
      <c r="O130" s="49"/>
      <c r="P130" s="29">
        <f t="shared" si="18"/>
        <v>0</v>
      </c>
      <c r="Q130" s="12" t="s">
        <v>0</v>
      </c>
      <c r="R130" s="49"/>
      <c r="S130" s="49"/>
      <c r="T130" s="29">
        <f t="shared" si="19"/>
        <v>0</v>
      </c>
    </row>
    <row r="131" spans="1:20" x14ac:dyDescent="0.2">
      <c r="A131" s="7"/>
      <c r="B131" s="49"/>
      <c r="C131" s="49"/>
      <c r="D131" s="29"/>
      <c r="E131" s="7"/>
      <c r="F131" s="49"/>
      <c r="G131" s="49"/>
      <c r="H131" s="29"/>
      <c r="I131" s="7"/>
      <c r="J131" s="49"/>
      <c r="K131" s="49"/>
      <c r="L131" s="29"/>
      <c r="M131" s="7"/>
      <c r="N131" s="49"/>
      <c r="O131" s="49"/>
      <c r="P131" s="29"/>
      <c r="Q131" s="7"/>
      <c r="R131" s="49"/>
      <c r="S131" s="49"/>
      <c r="T131" s="29"/>
    </row>
    <row r="132" spans="1:20" x14ac:dyDescent="0.2">
      <c r="A132" s="12"/>
      <c r="B132" s="52"/>
      <c r="C132" s="52"/>
      <c r="D132" s="29"/>
      <c r="E132" s="12"/>
      <c r="F132" s="51"/>
      <c r="G132" s="51"/>
      <c r="H132" s="29"/>
      <c r="I132" s="12"/>
      <c r="J132" s="51"/>
      <c r="K132" s="51"/>
      <c r="L132" s="29"/>
      <c r="M132" s="12"/>
      <c r="N132" s="51"/>
      <c r="O132" s="51"/>
      <c r="P132" s="29"/>
      <c r="Q132" s="12"/>
      <c r="R132" s="52"/>
      <c r="S132" s="52"/>
      <c r="T132" s="29"/>
    </row>
    <row r="133" spans="1:20" x14ac:dyDescent="0.2">
      <c r="A133" s="7"/>
      <c r="B133" s="8"/>
      <c r="C133" s="8"/>
      <c r="D133" s="29"/>
      <c r="E133" s="7"/>
      <c r="F133" s="8"/>
      <c r="G133" s="9"/>
      <c r="H133" s="29"/>
      <c r="I133" s="7"/>
      <c r="J133" s="1"/>
      <c r="K133" s="4"/>
      <c r="L133" s="29"/>
      <c r="M133" s="7"/>
      <c r="N133" s="8"/>
      <c r="O133" s="9"/>
      <c r="P133" s="29"/>
      <c r="Q133" s="7"/>
      <c r="R133" s="8"/>
      <c r="S133" s="9"/>
      <c r="T133" s="29"/>
    </row>
    <row r="134" spans="1:20" x14ac:dyDescent="0.2">
      <c r="A134" s="11"/>
      <c r="B134" s="8"/>
      <c r="C134" s="8"/>
      <c r="D134" s="6"/>
      <c r="E134" s="11"/>
      <c r="F134" s="1"/>
      <c r="G134" s="4"/>
      <c r="H134" s="6"/>
      <c r="I134" s="11"/>
      <c r="J134" s="1"/>
      <c r="K134" s="4"/>
      <c r="L134" s="29"/>
      <c r="M134" s="11"/>
      <c r="N134" s="1"/>
      <c r="O134" s="4"/>
      <c r="P134" s="6"/>
      <c r="Q134" s="11"/>
      <c r="R134" s="1"/>
      <c r="S134" s="4"/>
      <c r="T134" s="6"/>
    </row>
    <row r="135" spans="1:20" x14ac:dyDescent="0.2">
      <c r="A135" s="11"/>
      <c r="B135" s="8"/>
      <c r="C135" s="8"/>
      <c r="D135" s="20"/>
      <c r="E135" s="11"/>
      <c r="F135" s="1"/>
      <c r="G135" s="4"/>
      <c r="H135" s="20"/>
      <c r="I135" s="11"/>
      <c r="J135" s="1"/>
      <c r="K135" s="4"/>
      <c r="L135" s="29"/>
      <c r="M135" s="11"/>
      <c r="N135" s="1"/>
      <c r="O135" s="4"/>
      <c r="P135" s="20"/>
      <c r="Q135" s="11"/>
      <c r="R135" s="1"/>
      <c r="S135" s="4"/>
      <c r="T135" s="20"/>
    </row>
    <row r="136" spans="1:20" x14ac:dyDescent="0.2">
      <c r="A136" s="11"/>
      <c r="B136" s="8"/>
      <c r="C136" s="8"/>
      <c r="D136" s="19"/>
      <c r="E136" s="11"/>
      <c r="F136" s="1"/>
      <c r="G136" s="4"/>
      <c r="H136" s="19"/>
      <c r="I136" s="11"/>
      <c r="J136" s="1"/>
      <c r="K136" s="4"/>
      <c r="L136" s="19"/>
      <c r="M136" s="11"/>
      <c r="N136" s="1"/>
      <c r="O136" s="4"/>
      <c r="P136" s="19"/>
      <c r="Q136" s="11"/>
      <c r="R136" s="1"/>
      <c r="S136" s="4"/>
      <c r="T136" s="19"/>
    </row>
    <row r="137" spans="1:20" ht="13.5" thickBot="1" x14ac:dyDescent="0.25">
      <c r="A137" s="11"/>
      <c r="B137" s="1"/>
      <c r="C137" s="4"/>
      <c r="D137" s="19"/>
      <c r="E137" s="11"/>
      <c r="F137" s="1"/>
      <c r="G137" s="4"/>
      <c r="H137" s="19"/>
      <c r="I137" s="11"/>
      <c r="J137" s="1"/>
      <c r="K137" s="4"/>
      <c r="L137" s="19"/>
      <c r="M137" s="11"/>
      <c r="N137" s="1"/>
      <c r="O137" s="4"/>
      <c r="P137" s="19"/>
      <c r="Q137" s="11"/>
      <c r="R137" s="1"/>
      <c r="S137" s="4"/>
      <c r="T137" s="19"/>
    </row>
    <row r="138" spans="1:20" ht="13.5" thickBot="1" x14ac:dyDescent="0.25">
      <c r="A138" s="15"/>
      <c r="B138" s="16"/>
      <c r="C138" s="17" t="s">
        <v>15</v>
      </c>
      <c r="D138" s="30">
        <f>SUM(D115:D137)</f>
        <v>0.2291666666666666</v>
      </c>
      <c r="E138" s="15"/>
      <c r="F138" s="16"/>
      <c r="G138" s="17" t="s">
        <v>15</v>
      </c>
      <c r="H138" s="30">
        <f>SUM(H115:H137)</f>
        <v>0.2291666666666666</v>
      </c>
      <c r="I138" s="15"/>
      <c r="J138" s="16"/>
      <c r="K138" s="17" t="s">
        <v>15</v>
      </c>
      <c r="L138" s="30">
        <f>SUM(L115:L137)</f>
        <v>0.2291666666666666</v>
      </c>
      <c r="M138" s="15"/>
      <c r="N138" s="16"/>
      <c r="O138" s="17" t="s">
        <v>15</v>
      </c>
      <c r="P138" s="30">
        <f>SUM(P115:P137)</f>
        <v>0.21875000000000006</v>
      </c>
      <c r="Q138" s="15"/>
      <c r="R138" s="16"/>
      <c r="S138" s="17" t="s">
        <v>15</v>
      </c>
      <c r="T138" s="30">
        <f>SUM(T115:T137)</f>
        <v>0.2291666666666666</v>
      </c>
    </row>
    <row r="145" spans="1:25" x14ac:dyDescent="0.2">
      <c r="I145" s="108" t="s">
        <v>42</v>
      </c>
      <c r="J145" s="108"/>
      <c r="K145" s="108"/>
      <c r="L145" s="108"/>
      <c r="M145" s="108"/>
    </row>
    <row r="147" spans="1:25" ht="20.25" x14ac:dyDescent="0.3">
      <c r="A147" s="97" t="s">
        <v>76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</row>
    <row r="148" spans="1:25" x14ac:dyDescent="0.2">
      <c r="I148" s="101" t="s">
        <v>30</v>
      </c>
      <c r="J148" s="101"/>
      <c r="K148" s="101"/>
      <c r="L148" s="101"/>
    </row>
    <row r="149" spans="1:25" ht="13.5" thickBot="1" x14ac:dyDescent="0.25"/>
    <row r="150" spans="1:25" ht="13.5" thickBot="1" x14ac:dyDescent="0.25">
      <c r="A150" s="94" t="s">
        <v>2</v>
      </c>
      <c r="B150" s="95"/>
      <c r="C150" s="95"/>
      <c r="D150" s="96"/>
      <c r="E150" s="94" t="s">
        <v>3</v>
      </c>
      <c r="F150" s="95"/>
      <c r="G150" s="95"/>
      <c r="H150" s="96"/>
      <c r="I150" s="94" t="s">
        <v>4</v>
      </c>
      <c r="J150" s="95"/>
      <c r="K150" s="95"/>
      <c r="L150" s="96"/>
      <c r="M150" s="94" t="s">
        <v>5</v>
      </c>
      <c r="N150" s="95"/>
      <c r="O150" s="95"/>
      <c r="P150" s="96"/>
      <c r="Q150" s="94" t="s">
        <v>6</v>
      </c>
      <c r="R150" s="95"/>
      <c r="S150" s="95"/>
      <c r="T150" s="96"/>
    </row>
    <row r="151" spans="1:25" x14ac:dyDescent="0.2">
      <c r="A151" s="21"/>
      <c r="B151" s="22" t="s">
        <v>18</v>
      </c>
      <c r="C151" s="3" t="s">
        <v>19</v>
      </c>
      <c r="D151" s="23" t="s">
        <v>16</v>
      </c>
      <c r="E151" s="21"/>
      <c r="F151" s="24" t="s">
        <v>18</v>
      </c>
      <c r="G151" s="3" t="s">
        <v>19</v>
      </c>
      <c r="H151" s="23" t="s">
        <v>16</v>
      </c>
      <c r="I151" s="21"/>
      <c r="J151" s="22" t="s">
        <v>18</v>
      </c>
      <c r="K151" s="3" t="s">
        <v>19</v>
      </c>
      <c r="L151" s="23" t="s">
        <v>16</v>
      </c>
      <c r="M151" s="21"/>
      <c r="N151" s="24" t="s">
        <v>18</v>
      </c>
      <c r="O151" s="3" t="s">
        <v>19</v>
      </c>
      <c r="P151" s="23" t="s">
        <v>16</v>
      </c>
      <c r="Q151" s="21"/>
      <c r="R151" s="22" t="s">
        <v>18</v>
      </c>
      <c r="S151" s="3" t="s">
        <v>19</v>
      </c>
      <c r="T151" s="23" t="s">
        <v>16</v>
      </c>
      <c r="U151" s="98" t="s">
        <v>27</v>
      </c>
      <c r="V151" s="98"/>
      <c r="W151" s="98"/>
      <c r="X151" s="28">
        <f>SUM(D176+H176+L176+P176+T176+D210+H210+L210+P210+T210)/10</f>
        <v>0.23076388888888891</v>
      </c>
    </row>
    <row r="152" spans="1:25" ht="13.5" thickBot="1" x14ac:dyDescent="0.25">
      <c r="A152" s="12"/>
      <c r="B152" s="2"/>
      <c r="C152" s="10"/>
      <c r="D152" s="18"/>
      <c r="E152" s="12"/>
      <c r="F152" s="2"/>
      <c r="G152" s="10"/>
      <c r="H152" s="18"/>
      <c r="I152" s="12"/>
      <c r="J152" s="2"/>
      <c r="K152" s="10"/>
      <c r="L152" s="18"/>
      <c r="M152" s="12"/>
      <c r="N152" s="2"/>
      <c r="O152" s="10"/>
      <c r="P152" s="18"/>
      <c r="Q152" s="12"/>
      <c r="R152" s="2"/>
      <c r="S152" s="10"/>
      <c r="T152" s="18"/>
      <c r="U152" s="98" t="s">
        <v>28</v>
      </c>
      <c r="V152" s="98"/>
      <c r="W152" s="98"/>
      <c r="X152" s="37">
        <v>0</v>
      </c>
    </row>
    <row r="153" spans="1:25" ht="13.5" thickBot="1" x14ac:dyDescent="0.25">
      <c r="A153" s="11" t="s">
        <v>7</v>
      </c>
      <c r="B153" s="48"/>
      <c r="C153" s="48"/>
      <c r="D153" s="29">
        <f t="shared" ref="D153:D168" si="20">IF(B153&gt;C153,(C153+0.5)-B153,C153-B153)</f>
        <v>0</v>
      </c>
      <c r="E153" s="11" t="s">
        <v>7</v>
      </c>
      <c r="F153" s="48"/>
      <c r="G153" s="48"/>
      <c r="H153" s="29">
        <f t="shared" ref="H153:H168" si="21">IF(F153&gt;G153,(G153+0.5)-F153,G153-F153)</f>
        <v>0</v>
      </c>
      <c r="I153" s="11" t="s">
        <v>7</v>
      </c>
      <c r="J153" s="48"/>
      <c r="K153" s="48"/>
      <c r="L153" s="29">
        <f t="shared" ref="L153:L168" si="22">IF(J153&gt;K153,(K153+0.5)-J153,K153-J153)</f>
        <v>0</v>
      </c>
      <c r="M153" s="11" t="s">
        <v>7</v>
      </c>
      <c r="N153" s="48">
        <v>0.3125</v>
      </c>
      <c r="O153" s="48">
        <v>0.33333333333333331</v>
      </c>
      <c r="P153" s="29">
        <f t="shared" ref="P153:P168" si="23">IF(N153&gt;O153,(O153+0.5)-N153,O153-N153)</f>
        <v>2.0833333333333315E-2</v>
      </c>
      <c r="Q153" s="11" t="s">
        <v>7</v>
      </c>
      <c r="R153" s="48"/>
      <c r="S153" s="48"/>
      <c r="T153" s="29">
        <f t="shared" ref="T153:T168" si="24">IF(R153&gt;S153,(S153+0.5)-R153,S153-R153)</f>
        <v>0</v>
      </c>
      <c r="U153" s="34"/>
      <c r="V153" s="34"/>
      <c r="W153" s="34"/>
    </row>
    <row r="154" spans="1:25" ht="13.5" thickBot="1" x14ac:dyDescent="0.25">
      <c r="A154" s="12" t="s">
        <v>0</v>
      </c>
      <c r="B154" s="49"/>
      <c r="C154" s="49"/>
      <c r="D154" s="29">
        <f t="shared" si="20"/>
        <v>0</v>
      </c>
      <c r="E154" s="12" t="s">
        <v>0</v>
      </c>
      <c r="F154" s="49"/>
      <c r="G154" s="49"/>
      <c r="H154" s="29">
        <f t="shared" si="21"/>
        <v>0</v>
      </c>
      <c r="I154" s="12" t="s">
        <v>0</v>
      </c>
      <c r="J154" s="49"/>
      <c r="K154" s="49"/>
      <c r="L154" s="29">
        <f t="shared" si="22"/>
        <v>0</v>
      </c>
      <c r="M154" s="12" t="s">
        <v>0</v>
      </c>
      <c r="N154" s="49">
        <v>0.33333333333333331</v>
      </c>
      <c r="O154" s="49">
        <v>0.33680555555555558</v>
      </c>
      <c r="P154" s="29">
        <f t="shared" si="23"/>
        <v>3.4722222222222654E-3</v>
      </c>
      <c r="Q154" s="12" t="s">
        <v>0</v>
      </c>
      <c r="R154" s="49"/>
      <c r="S154" s="49"/>
      <c r="T154" s="29">
        <f t="shared" si="24"/>
        <v>0</v>
      </c>
      <c r="U154" s="98" t="s">
        <v>29</v>
      </c>
      <c r="V154" s="98"/>
      <c r="W154" s="99"/>
      <c r="X154" s="36">
        <f>SUM(X151:X153)</f>
        <v>0.23076388888888891</v>
      </c>
      <c r="Y154" s="46" t="s">
        <v>47</v>
      </c>
    </row>
    <row r="155" spans="1:25" x14ac:dyDescent="0.2">
      <c r="A155" s="13" t="s">
        <v>17</v>
      </c>
      <c r="B155" s="49">
        <v>0.3125</v>
      </c>
      <c r="C155" s="49">
        <v>0.34722222222222227</v>
      </c>
      <c r="D155" s="29">
        <f t="shared" si="20"/>
        <v>3.4722222222222265E-2</v>
      </c>
      <c r="E155" s="13" t="s">
        <v>17</v>
      </c>
      <c r="F155" s="49">
        <v>0.3125</v>
      </c>
      <c r="G155" s="49">
        <v>0.34722222222222227</v>
      </c>
      <c r="H155" s="29">
        <f t="shared" si="21"/>
        <v>3.4722222222222265E-2</v>
      </c>
      <c r="I155" s="13" t="s">
        <v>17</v>
      </c>
      <c r="J155" s="49">
        <v>0.3125</v>
      </c>
      <c r="K155" s="49">
        <v>0.34722222222222227</v>
      </c>
      <c r="L155" s="29">
        <f t="shared" si="22"/>
        <v>3.4722222222222265E-2</v>
      </c>
      <c r="M155" s="13" t="s">
        <v>17</v>
      </c>
      <c r="N155" s="49"/>
      <c r="O155" s="49"/>
      <c r="P155" s="29">
        <f t="shared" si="23"/>
        <v>0</v>
      </c>
      <c r="Q155" s="13" t="s">
        <v>17</v>
      </c>
      <c r="R155" s="49">
        <v>0.3125</v>
      </c>
      <c r="S155" s="49">
        <v>0.34722222222222227</v>
      </c>
      <c r="T155" s="29">
        <f t="shared" si="24"/>
        <v>3.4722222222222265E-2</v>
      </c>
    </row>
    <row r="156" spans="1:25" x14ac:dyDescent="0.2">
      <c r="A156" s="12" t="s">
        <v>0</v>
      </c>
      <c r="B156" s="49">
        <v>0.34722222222222227</v>
      </c>
      <c r="C156" s="49">
        <v>0.35138888888888892</v>
      </c>
      <c r="D156" s="29">
        <f t="shared" si="20"/>
        <v>4.1666666666666519E-3</v>
      </c>
      <c r="E156" s="12" t="s">
        <v>0</v>
      </c>
      <c r="F156" s="49">
        <v>0.34722222222222227</v>
      </c>
      <c r="G156" s="49">
        <v>0.35138888888888892</v>
      </c>
      <c r="H156" s="29">
        <f t="shared" si="21"/>
        <v>4.1666666666666519E-3</v>
      </c>
      <c r="I156" s="12" t="s">
        <v>0</v>
      </c>
      <c r="J156" s="49">
        <v>0.34722222222222227</v>
      </c>
      <c r="K156" s="49">
        <v>0.35138888888888892</v>
      </c>
      <c r="L156" s="29">
        <f t="shared" si="22"/>
        <v>4.1666666666666519E-3</v>
      </c>
      <c r="M156" s="12" t="s">
        <v>0</v>
      </c>
      <c r="N156" s="49"/>
      <c r="O156" s="49"/>
      <c r="P156" s="29">
        <f t="shared" si="23"/>
        <v>0</v>
      </c>
      <c r="Q156" s="12" t="s">
        <v>0</v>
      </c>
      <c r="R156" s="49">
        <v>0.34722222222222227</v>
      </c>
      <c r="S156" s="49">
        <v>0.35138888888888892</v>
      </c>
      <c r="T156" s="29">
        <f t="shared" si="24"/>
        <v>4.1666666666666519E-3</v>
      </c>
      <c r="V156" t="s">
        <v>22</v>
      </c>
    </row>
    <row r="157" spans="1:25" x14ac:dyDescent="0.2">
      <c r="A157" s="13" t="s">
        <v>8</v>
      </c>
      <c r="B157" s="49">
        <v>0.35138888888888892</v>
      </c>
      <c r="C157" s="49">
        <v>0.38611111111111113</v>
      </c>
      <c r="D157" s="29">
        <f t="shared" si="20"/>
        <v>3.472222222222221E-2</v>
      </c>
      <c r="E157" s="13" t="s">
        <v>8</v>
      </c>
      <c r="F157" s="49">
        <v>0.35138888888888892</v>
      </c>
      <c r="G157" s="49">
        <v>0.38611111111111113</v>
      </c>
      <c r="H157" s="29">
        <f t="shared" si="21"/>
        <v>3.472222222222221E-2</v>
      </c>
      <c r="I157" s="13" t="s">
        <v>8</v>
      </c>
      <c r="J157" s="49">
        <v>0.35138888888888892</v>
      </c>
      <c r="K157" s="49">
        <v>0.38611111111111113</v>
      </c>
      <c r="L157" s="29">
        <f t="shared" si="22"/>
        <v>3.472222222222221E-2</v>
      </c>
      <c r="M157" s="13" t="s">
        <v>8</v>
      </c>
      <c r="N157" s="49">
        <v>0.33680555555555558</v>
      </c>
      <c r="O157" s="49">
        <v>0.39930555555555558</v>
      </c>
      <c r="P157" s="29">
        <f t="shared" si="23"/>
        <v>6.25E-2</v>
      </c>
      <c r="Q157" s="13" t="s">
        <v>8</v>
      </c>
      <c r="R157" s="49">
        <v>0.35138888888888892</v>
      </c>
      <c r="S157" s="49">
        <v>0.38611111111111113</v>
      </c>
      <c r="T157" s="29">
        <f t="shared" si="24"/>
        <v>3.472222222222221E-2</v>
      </c>
      <c r="V157" t="s">
        <v>23</v>
      </c>
    </row>
    <row r="158" spans="1:25" x14ac:dyDescent="0.2">
      <c r="A158" s="12" t="s">
        <v>0</v>
      </c>
      <c r="B158" s="49">
        <v>0.38611111111111113</v>
      </c>
      <c r="C158" s="49">
        <v>0.39027777777777778</v>
      </c>
      <c r="D158" s="29">
        <f t="shared" si="20"/>
        <v>4.1666666666666519E-3</v>
      </c>
      <c r="E158" s="12" t="s">
        <v>0</v>
      </c>
      <c r="F158" s="49">
        <v>0.38611111111111113</v>
      </c>
      <c r="G158" s="49">
        <v>0.39027777777777778</v>
      </c>
      <c r="H158" s="29">
        <f t="shared" si="21"/>
        <v>4.1666666666666519E-3</v>
      </c>
      <c r="I158" s="12" t="s">
        <v>0</v>
      </c>
      <c r="J158" s="49">
        <v>0.38611111111111113</v>
      </c>
      <c r="K158" s="49">
        <v>0.39027777777777778</v>
      </c>
      <c r="L158" s="29">
        <f t="shared" si="22"/>
        <v>4.1666666666666519E-3</v>
      </c>
      <c r="M158" s="12" t="s">
        <v>0</v>
      </c>
      <c r="N158" s="49">
        <v>0.39930555555555558</v>
      </c>
      <c r="O158" s="49">
        <v>0.40277777777777773</v>
      </c>
      <c r="P158" s="29">
        <f t="shared" si="23"/>
        <v>3.4722222222221544E-3</v>
      </c>
      <c r="Q158" s="12" t="s">
        <v>0</v>
      </c>
      <c r="R158" s="49">
        <v>0.38611111111111113</v>
      </c>
      <c r="S158" s="49">
        <v>0.39027777777777778</v>
      </c>
      <c r="T158" s="29">
        <f t="shared" si="24"/>
        <v>4.1666666666666519E-3</v>
      </c>
      <c r="V158" t="s">
        <v>45</v>
      </c>
    </row>
    <row r="159" spans="1:25" x14ac:dyDescent="0.2">
      <c r="A159" s="13" t="s">
        <v>9</v>
      </c>
      <c r="B159" s="49">
        <v>0.39027777777777778</v>
      </c>
      <c r="C159" s="49">
        <v>0.42499999999999999</v>
      </c>
      <c r="D159" s="29">
        <f t="shared" si="20"/>
        <v>3.472222222222221E-2</v>
      </c>
      <c r="E159" s="13" t="s">
        <v>9</v>
      </c>
      <c r="F159" s="49">
        <v>0.39027777777777778</v>
      </c>
      <c r="G159" s="49">
        <v>0.42499999999999999</v>
      </c>
      <c r="H159" s="29">
        <f t="shared" si="21"/>
        <v>3.472222222222221E-2</v>
      </c>
      <c r="I159" s="13" t="s">
        <v>9</v>
      </c>
      <c r="J159" s="49">
        <v>0.39027777777777778</v>
      </c>
      <c r="K159" s="49">
        <v>0.42499999999999999</v>
      </c>
      <c r="L159" s="29">
        <f t="shared" si="22"/>
        <v>3.472222222222221E-2</v>
      </c>
      <c r="M159" s="13" t="s">
        <v>9</v>
      </c>
      <c r="N159" s="49"/>
      <c r="O159" s="49"/>
      <c r="P159" s="29">
        <f t="shared" si="23"/>
        <v>0</v>
      </c>
      <c r="Q159" s="13" t="s">
        <v>9</v>
      </c>
      <c r="R159" s="49">
        <v>0.39027777777777778</v>
      </c>
      <c r="S159" s="49">
        <v>0.42499999999999999</v>
      </c>
      <c r="T159" s="29">
        <f t="shared" si="24"/>
        <v>3.472222222222221E-2</v>
      </c>
      <c r="V159" t="s">
        <v>46</v>
      </c>
    </row>
    <row r="160" spans="1:25" x14ac:dyDescent="0.2">
      <c r="A160" s="12" t="s">
        <v>0</v>
      </c>
      <c r="B160" s="49">
        <v>0.42499999999999999</v>
      </c>
      <c r="C160" s="49">
        <v>0.4291666666666667</v>
      </c>
      <c r="D160" s="29">
        <f t="shared" si="20"/>
        <v>4.1666666666667074E-3</v>
      </c>
      <c r="E160" s="12" t="s">
        <v>0</v>
      </c>
      <c r="F160" s="49">
        <v>0.42499999999999999</v>
      </c>
      <c r="G160" s="49">
        <v>0.4291666666666667</v>
      </c>
      <c r="H160" s="29">
        <f t="shared" si="21"/>
        <v>4.1666666666667074E-3</v>
      </c>
      <c r="I160" s="12" t="s">
        <v>0</v>
      </c>
      <c r="J160" s="49">
        <v>0.42499999999999999</v>
      </c>
      <c r="K160" s="49">
        <v>0.4291666666666667</v>
      </c>
      <c r="L160" s="29">
        <f t="shared" si="22"/>
        <v>4.1666666666667074E-3</v>
      </c>
      <c r="M160" s="12" t="s">
        <v>0</v>
      </c>
      <c r="N160" s="50"/>
      <c r="O160" s="50"/>
      <c r="P160" s="29">
        <f t="shared" si="23"/>
        <v>0</v>
      </c>
      <c r="Q160" s="12" t="s">
        <v>0</v>
      </c>
      <c r="R160" s="49">
        <v>0.42499999999999999</v>
      </c>
      <c r="S160" s="49">
        <v>0.4291666666666667</v>
      </c>
      <c r="T160" s="29">
        <f t="shared" si="24"/>
        <v>4.1666666666667074E-3</v>
      </c>
      <c r="V160" t="s">
        <v>80</v>
      </c>
    </row>
    <row r="161" spans="1:20" x14ac:dyDescent="0.2">
      <c r="A161" s="13" t="s">
        <v>10</v>
      </c>
      <c r="B161" s="49">
        <v>0.4291666666666667</v>
      </c>
      <c r="C161" s="49">
        <v>0.46388888888888885</v>
      </c>
      <c r="D161" s="29">
        <f t="shared" si="20"/>
        <v>3.4722222222222154E-2</v>
      </c>
      <c r="E161" s="13" t="s">
        <v>10</v>
      </c>
      <c r="F161" s="49">
        <v>0.4291666666666667</v>
      </c>
      <c r="G161" s="49">
        <v>0.46388888888888885</v>
      </c>
      <c r="H161" s="29">
        <f t="shared" si="21"/>
        <v>3.4722222222222154E-2</v>
      </c>
      <c r="I161" s="13" t="s">
        <v>10</v>
      </c>
      <c r="J161" s="49">
        <v>0.4291666666666667</v>
      </c>
      <c r="K161" s="49">
        <v>0.46388888888888885</v>
      </c>
      <c r="L161" s="29">
        <f t="shared" si="22"/>
        <v>3.4722222222222154E-2</v>
      </c>
      <c r="M161" s="13" t="s">
        <v>10</v>
      </c>
      <c r="N161" s="49">
        <v>0.40277777777777773</v>
      </c>
      <c r="O161" s="49">
        <v>0.46527777777777773</v>
      </c>
      <c r="P161" s="29">
        <f t="shared" si="23"/>
        <v>6.25E-2</v>
      </c>
      <c r="Q161" s="13" t="s">
        <v>10</v>
      </c>
      <c r="R161" s="49">
        <v>0.4291666666666667</v>
      </c>
      <c r="S161" s="49">
        <v>0.46388888888888885</v>
      </c>
      <c r="T161" s="29">
        <f t="shared" si="24"/>
        <v>3.4722222222222154E-2</v>
      </c>
    </row>
    <row r="162" spans="1:20" x14ac:dyDescent="0.2">
      <c r="A162" s="12" t="s">
        <v>0</v>
      </c>
      <c r="B162" s="49">
        <v>0.46388888888888885</v>
      </c>
      <c r="C162" s="49">
        <v>0.4680555555555555</v>
      </c>
      <c r="D162" s="29">
        <f t="shared" si="20"/>
        <v>4.1666666666666519E-3</v>
      </c>
      <c r="E162" s="12" t="s">
        <v>0</v>
      </c>
      <c r="F162" s="49">
        <v>0.46388888888888885</v>
      </c>
      <c r="G162" s="49">
        <v>0.4680555555555555</v>
      </c>
      <c r="H162" s="29">
        <f t="shared" si="21"/>
        <v>4.1666666666666519E-3</v>
      </c>
      <c r="I162" s="12" t="s">
        <v>0</v>
      </c>
      <c r="J162" s="49">
        <v>0.46388888888888885</v>
      </c>
      <c r="K162" s="49">
        <v>0.4680555555555555</v>
      </c>
      <c r="L162" s="29">
        <f t="shared" si="22"/>
        <v>4.1666666666666519E-3</v>
      </c>
      <c r="M162" s="12" t="s">
        <v>0</v>
      </c>
      <c r="N162" s="49">
        <v>0.46527777777777773</v>
      </c>
      <c r="O162" s="49">
        <v>0.46875</v>
      </c>
      <c r="P162" s="29">
        <f t="shared" si="23"/>
        <v>3.4722222222222654E-3</v>
      </c>
      <c r="Q162" s="12" t="s">
        <v>0</v>
      </c>
      <c r="R162" s="49">
        <v>0.46388888888888885</v>
      </c>
      <c r="S162" s="49">
        <v>0.4680555555555555</v>
      </c>
      <c r="T162" s="29">
        <f t="shared" si="24"/>
        <v>4.1666666666666519E-3</v>
      </c>
    </row>
    <row r="163" spans="1:20" x14ac:dyDescent="0.2">
      <c r="A163" s="13" t="s">
        <v>11</v>
      </c>
      <c r="B163" s="49">
        <v>0.4680555555555555</v>
      </c>
      <c r="C163" s="49">
        <v>0.50277777777777777</v>
      </c>
      <c r="D163" s="29">
        <f t="shared" si="20"/>
        <v>3.4722222222222265E-2</v>
      </c>
      <c r="E163" s="13" t="s">
        <v>11</v>
      </c>
      <c r="F163" s="49">
        <v>0.4680555555555555</v>
      </c>
      <c r="G163" s="49">
        <v>0.50277777777777777</v>
      </c>
      <c r="H163" s="29">
        <f t="shared" si="21"/>
        <v>3.4722222222222265E-2</v>
      </c>
      <c r="I163" s="13" t="s">
        <v>11</v>
      </c>
      <c r="J163" s="49">
        <v>0.4680555555555555</v>
      </c>
      <c r="K163" s="49">
        <v>0.50277777777777777</v>
      </c>
      <c r="L163" s="29">
        <f t="shared" si="22"/>
        <v>3.4722222222222265E-2</v>
      </c>
      <c r="M163" s="13" t="s">
        <v>11</v>
      </c>
      <c r="N163" s="50"/>
      <c r="O163" s="50"/>
      <c r="P163" s="29">
        <f t="shared" si="23"/>
        <v>0</v>
      </c>
      <c r="Q163" s="13" t="s">
        <v>11</v>
      </c>
      <c r="R163" s="49">
        <v>0.4680555555555555</v>
      </c>
      <c r="S163" s="49">
        <v>0.50277777777777777</v>
      </c>
      <c r="T163" s="29">
        <f t="shared" si="24"/>
        <v>3.4722222222222265E-2</v>
      </c>
    </row>
    <row r="164" spans="1:20" x14ac:dyDescent="0.2">
      <c r="A164" s="12" t="s">
        <v>0</v>
      </c>
      <c r="B164" s="49">
        <v>0.50277777777777777</v>
      </c>
      <c r="C164" s="49">
        <v>0.50694444444444442</v>
      </c>
      <c r="D164" s="29">
        <f t="shared" si="20"/>
        <v>4.1666666666666519E-3</v>
      </c>
      <c r="E164" s="12" t="s">
        <v>0</v>
      </c>
      <c r="F164" s="49">
        <v>0.50277777777777777</v>
      </c>
      <c r="G164" s="49">
        <v>0.50694444444444442</v>
      </c>
      <c r="H164" s="29">
        <f t="shared" si="21"/>
        <v>4.1666666666666519E-3</v>
      </c>
      <c r="I164" s="12" t="s">
        <v>0</v>
      </c>
      <c r="J164" s="49">
        <v>0.50277777777777777</v>
      </c>
      <c r="K164" s="49">
        <v>0.50694444444444442</v>
      </c>
      <c r="L164" s="29">
        <f t="shared" si="22"/>
        <v>4.1666666666666519E-3</v>
      </c>
      <c r="M164" s="12" t="s">
        <v>0</v>
      </c>
      <c r="N164" s="50"/>
      <c r="O164" s="50"/>
      <c r="P164" s="29">
        <f t="shared" si="23"/>
        <v>0</v>
      </c>
      <c r="Q164" s="12" t="s">
        <v>0</v>
      </c>
      <c r="R164" s="49">
        <v>0.50277777777777777</v>
      </c>
      <c r="S164" s="49">
        <v>0.50694444444444442</v>
      </c>
      <c r="T164" s="29">
        <f t="shared" si="24"/>
        <v>4.1666666666666519E-3</v>
      </c>
    </row>
    <row r="165" spans="1:20" x14ac:dyDescent="0.2">
      <c r="A165" s="13" t="s">
        <v>12</v>
      </c>
      <c r="B165" s="49">
        <v>0.53055555555555556</v>
      </c>
      <c r="C165" s="49">
        <v>6.5277777777777782E-2</v>
      </c>
      <c r="D165" s="29">
        <f t="shared" si="20"/>
        <v>3.472222222222221E-2</v>
      </c>
      <c r="E165" s="13" t="s">
        <v>12</v>
      </c>
      <c r="F165" s="49">
        <v>0.53055555555555556</v>
      </c>
      <c r="G165" s="49">
        <v>6.5277777777777782E-2</v>
      </c>
      <c r="H165" s="29">
        <f t="shared" si="21"/>
        <v>3.472222222222221E-2</v>
      </c>
      <c r="I165" s="13" t="s">
        <v>12</v>
      </c>
      <c r="J165" s="49">
        <v>0.53055555555555556</v>
      </c>
      <c r="K165" s="49">
        <v>6.5277777777777782E-2</v>
      </c>
      <c r="L165" s="29">
        <f t="shared" si="22"/>
        <v>3.472222222222221E-2</v>
      </c>
      <c r="M165" s="13" t="s">
        <v>12</v>
      </c>
      <c r="N165" s="49">
        <v>0.46180555555555558</v>
      </c>
      <c r="O165" s="49">
        <v>0.52430555555555558</v>
      </c>
      <c r="P165" s="29">
        <f t="shared" si="23"/>
        <v>6.25E-2</v>
      </c>
      <c r="Q165" s="13" t="s">
        <v>12</v>
      </c>
      <c r="R165" s="49">
        <v>0.53055555555555556</v>
      </c>
      <c r="S165" s="49">
        <v>6.5277777777777782E-2</v>
      </c>
      <c r="T165" s="29">
        <f t="shared" si="24"/>
        <v>3.472222222222221E-2</v>
      </c>
    </row>
    <row r="166" spans="1:20" x14ac:dyDescent="0.2">
      <c r="A166" s="11" t="s">
        <v>0</v>
      </c>
      <c r="B166" s="49">
        <v>6.5277777777777782E-2</v>
      </c>
      <c r="C166" s="49">
        <v>6.9444444444444434E-2</v>
      </c>
      <c r="D166" s="29">
        <f t="shared" si="20"/>
        <v>4.1666666666666519E-3</v>
      </c>
      <c r="E166" s="11" t="s">
        <v>0</v>
      </c>
      <c r="F166" s="49">
        <v>6.5277777777777782E-2</v>
      </c>
      <c r="G166" s="49">
        <v>6.9444444444444434E-2</v>
      </c>
      <c r="H166" s="29">
        <f t="shared" si="21"/>
        <v>4.1666666666666519E-3</v>
      </c>
      <c r="I166" s="11" t="s">
        <v>0</v>
      </c>
      <c r="J166" s="49">
        <v>6.5277777777777782E-2</v>
      </c>
      <c r="K166" s="49">
        <v>6.9444444444444434E-2</v>
      </c>
      <c r="L166" s="29">
        <f t="shared" si="22"/>
        <v>4.1666666666666519E-3</v>
      </c>
      <c r="M166" s="11" t="s">
        <v>0</v>
      </c>
      <c r="N166" s="49"/>
      <c r="O166" s="49"/>
      <c r="P166" s="29">
        <f t="shared" si="23"/>
        <v>0</v>
      </c>
      <c r="Q166" s="11" t="s">
        <v>0</v>
      </c>
      <c r="R166" s="49">
        <v>6.5277777777777782E-2</v>
      </c>
      <c r="S166" s="49">
        <v>6.9444444444444434E-2</v>
      </c>
      <c r="T166" s="29">
        <f t="shared" si="24"/>
        <v>4.1666666666666519E-3</v>
      </c>
    </row>
    <row r="167" spans="1:20" x14ac:dyDescent="0.2">
      <c r="A167" s="13" t="s">
        <v>13</v>
      </c>
      <c r="B167" s="49"/>
      <c r="C167" s="49"/>
      <c r="D167" s="29">
        <f t="shared" si="20"/>
        <v>0</v>
      </c>
      <c r="E167" s="13" t="s">
        <v>13</v>
      </c>
      <c r="F167" s="49"/>
      <c r="G167" s="49"/>
      <c r="H167" s="29">
        <f t="shared" si="21"/>
        <v>0</v>
      </c>
      <c r="I167" s="13" t="s">
        <v>13</v>
      </c>
      <c r="J167" s="49"/>
      <c r="K167" s="49"/>
      <c r="L167" s="29">
        <f t="shared" si="22"/>
        <v>0</v>
      </c>
      <c r="M167" s="13" t="s">
        <v>13</v>
      </c>
      <c r="N167" s="49"/>
      <c r="O167" s="49"/>
      <c r="P167" s="29">
        <f t="shared" si="23"/>
        <v>0</v>
      </c>
      <c r="Q167" s="13" t="s">
        <v>13</v>
      </c>
      <c r="R167" s="49"/>
      <c r="S167" s="49"/>
      <c r="T167" s="29">
        <f t="shared" si="24"/>
        <v>0</v>
      </c>
    </row>
    <row r="168" spans="1:20" x14ac:dyDescent="0.2">
      <c r="A168" s="12" t="s">
        <v>0</v>
      </c>
      <c r="B168" s="49"/>
      <c r="C168" s="49"/>
      <c r="D168" s="29">
        <f t="shared" si="20"/>
        <v>0</v>
      </c>
      <c r="E168" s="12" t="s">
        <v>0</v>
      </c>
      <c r="F168" s="49"/>
      <c r="G168" s="49"/>
      <c r="H168" s="29">
        <f t="shared" si="21"/>
        <v>0</v>
      </c>
      <c r="I168" s="12" t="s">
        <v>0</v>
      </c>
      <c r="J168" s="49"/>
      <c r="K168" s="49"/>
      <c r="L168" s="29">
        <f t="shared" si="22"/>
        <v>0</v>
      </c>
      <c r="M168" s="12" t="s">
        <v>0</v>
      </c>
      <c r="N168" s="49"/>
      <c r="O168" s="49"/>
      <c r="P168" s="29">
        <f t="shared" si="23"/>
        <v>0</v>
      </c>
      <c r="Q168" s="12" t="s">
        <v>0</v>
      </c>
      <c r="R168" s="49"/>
      <c r="S168" s="49"/>
      <c r="T168" s="29">
        <f t="shared" si="24"/>
        <v>0</v>
      </c>
    </row>
    <row r="169" spans="1:20" x14ac:dyDescent="0.2">
      <c r="A169" s="7"/>
      <c r="B169" s="49"/>
      <c r="C169" s="49"/>
      <c r="D169" s="29"/>
      <c r="E169" s="7"/>
      <c r="F169" s="49"/>
      <c r="G169" s="49"/>
      <c r="H169" s="29"/>
      <c r="I169" s="7"/>
      <c r="J169" s="49"/>
      <c r="K169" s="49"/>
      <c r="L169" s="29"/>
      <c r="M169" s="7"/>
      <c r="N169" s="49"/>
      <c r="O169" s="49"/>
      <c r="P169" s="29"/>
      <c r="Q169" s="7"/>
      <c r="R169" s="49"/>
      <c r="S169" s="49"/>
      <c r="T169" s="29"/>
    </row>
    <row r="170" spans="1:20" x14ac:dyDescent="0.2">
      <c r="A170" s="12"/>
      <c r="B170" s="51"/>
      <c r="C170" s="51"/>
      <c r="D170" s="29"/>
      <c r="E170" s="12"/>
      <c r="F170" s="51"/>
      <c r="G170" s="51"/>
      <c r="H170" s="29"/>
      <c r="I170" s="12"/>
      <c r="J170" s="51"/>
      <c r="K170" s="51"/>
      <c r="L170" s="29"/>
      <c r="M170" s="12"/>
      <c r="N170" s="51"/>
      <c r="O170" s="51"/>
      <c r="P170" s="29"/>
      <c r="Q170" s="12"/>
      <c r="R170" s="52"/>
      <c r="S170" s="52"/>
      <c r="T170" s="29"/>
    </row>
    <row r="171" spans="1:20" x14ac:dyDescent="0.2">
      <c r="A171" s="7"/>
      <c r="B171" s="1"/>
      <c r="C171" s="4"/>
      <c r="D171" s="29"/>
      <c r="E171" s="7"/>
      <c r="F171" s="8"/>
      <c r="G171" s="9"/>
      <c r="H171" s="29"/>
      <c r="I171" s="7"/>
      <c r="J171" s="1"/>
      <c r="K171" s="4"/>
      <c r="L171" s="29"/>
      <c r="M171" s="7"/>
      <c r="N171" s="8"/>
      <c r="O171" s="9"/>
      <c r="P171" s="29"/>
      <c r="Q171" s="7"/>
      <c r="R171" s="8"/>
      <c r="S171" s="9"/>
      <c r="T171" s="29"/>
    </row>
    <row r="172" spans="1:20" x14ac:dyDescent="0.2">
      <c r="A172" s="11"/>
      <c r="B172" s="1"/>
      <c r="C172" s="4"/>
      <c r="D172" s="19"/>
      <c r="E172" s="11"/>
      <c r="F172" s="1"/>
      <c r="G172" s="4"/>
      <c r="H172" s="19"/>
      <c r="I172" s="11"/>
      <c r="J172" s="1"/>
      <c r="K172" s="4"/>
      <c r="L172" s="19"/>
      <c r="M172" s="11"/>
      <c r="N172" s="1"/>
      <c r="O172" s="4"/>
      <c r="P172" s="19"/>
      <c r="Q172" s="11"/>
      <c r="R172" s="1"/>
      <c r="S172" s="4"/>
      <c r="T172" s="19"/>
    </row>
    <row r="173" spans="1:20" x14ac:dyDescent="0.2">
      <c r="A173" s="11"/>
      <c r="B173" s="1"/>
      <c r="C173" s="4"/>
      <c r="D173" s="20"/>
      <c r="E173" s="11"/>
      <c r="F173" s="1"/>
      <c r="G173" s="4"/>
      <c r="H173" s="20"/>
      <c r="I173" s="11"/>
      <c r="J173" s="1"/>
      <c r="K173" s="4"/>
      <c r="L173" s="20"/>
      <c r="M173" s="11"/>
      <c r="N173" s="1"/>
      <c r="O173" s="4"/>
      <c r="P173" s="20"/>
      <c r="Q173" s="11"/>
      <c r="R173" s="1"/>
      <c r="S173" s="4"/>
      <c r="T173" s="20"/>
    </row>
    <row r="174" spans="1:20" x14ac:dyDescent="0.2">
      <c r="A174" s="11"/>
      <c r="B174" s="1"/>
      <c r="C174" s="4"/>
      <c r="D174" s="19"/>
      <c r="E174" s="11"/>
      <c r="F174" s="1"/>
      <c r="G174" s="4"/>
      <c r="H174" s="19"/>
      <c r="I174" s="11"/>
      <c r="J174" s="1"/>
      <c r="K174" s="4"/>
      <c r="L174" s="19"/>
      <c r="M174" s="11"/>
      <c r="N174" s="1"/>
      <c r="O174" s="4"/>
      <c r="P174" s="19"/>
      <c r="Q174" s="11"/>
      <c r="R174" s="1"/>
      <c r="S174" s="4"/>
      <c r="T174" s="19"/>
    </row>
    <row r="175" spans="1:20" ht="13.5" thickBot="1" x14ac:dyDescent="0.25">
      <c r="A175" s="11"/>
      <c r="B175" s="1"/>
      <c r="C175" s="4"/>
      <c r="D175" s="19"/>
      <c r="E175" s="11"/>
      <c r="F175" s="1"/>
      <c r="G175" s="4"/>
      <c r="H175" s="19"/>
      <c r="I175" s="11"/>
      <c r="J175" s="1"/>
      <c r="K175" s="4"/>
      <c r="L175" s="19"/>
      <c r="M175" s="11"/>
      <c r="N175" s="1"/>
      <c r="O175" s="4"/>
      <c r="P175" s="19"/>
      <c r="Q175" s="11"/>
      <c r="R175" s="1"/>
      <c r="S175" s="4"/>
      <c r="T175" s="19"/>
    </row>
    <row r="176" spans="1:20" ht="13.5" thickBot="1" x14ac:dyDescent="0.25">
      <c r="A176" s="15"/>
      <c r="B176" s="16"/>
      <c r="C176" s="17" t="s">
        <v>15</v>
      </c>
      <c r="D176" s="30">
        <f>SUM(D153:D175)</f>
        <v>0.23333333333333328</v>
      </c>
      <c r="E176" s="15"/>
      <c r="F176" s="16"/>
      <c r="G176" s="17" t="s">
        <v>15</v>
      </c>
      <c r="H176" s="30">
        <f>SUM(H153:H175)</f>
        <v>0.23333333333333328</v>
      </c>
      <c r="I176" s="15"/>
      <c r="J176" s="16"/>
      <c r="K176" s="17" t="s">
        <v>15</v>
      </c>
      <c r="L176" s="30">
        <f>SUM(L153:L175)</f>
        <v>0.23333333333333328</v>
      </c>
      <c r="M176" s="15"/>
      <c r="N176" s="16"/>
      <c r="O176" s="17" t="s">
        <v>15</v>
      </c>
      <c r="P176" s="30">
        <f>SUM(P153:P175)</f>
        <v>0.21875</v>
      </c>
      <c r="Q176" s="15"/>
      <c r="R176" s="16"/>
      <c r="S176" s="17" t="s">
        <v>15</v>
      </c>
      <c r="T176" s="30">
        <f>SUM(T153:T175)</f>
        <v>0.23333333333333328</v>
      </c>
    </row>
    <row r="181" spans="1:20" ht="20.25" x14ac:dyDescent="0.3">
      <c r="A181" s="97" t="s">
        <v>77</v>
      </c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</row>
    <row r="182" spans="1:20" ht="15.75" x14ac:dyDescent="0.25">
      <c r="G182" s="104" t="s">
        <v>66</v>
      </c>
      <c r="H182" s="104"/>
      <c r="I182" s="104"/>
      <c r="J182" s="104"/>
      <c r="K182" s="104"/>
      <c r="L182" s="104"/>
      <c r="M182" s="104"/>
    </row>
    <row r="183" spans="1:20" ht="13.5" thickBot="1" x14ac:dyDescent="0.25"/>
    <row r="184" spans="1:20" ht="13.5" thickBot="1" x14ac:dyDescent="0.25">
      <c r="A184" s="94" t="s">
        <v>2</v>
      </c>
      <c r="B184" s="95"/>
      <c r="C184" s="95"/>
      <c r="D184" s="96"/>
      <c r="E184" s="94" t="s">
        <v>3</v>
      </c>
      <c r="F184" s="95"/>
      <c r="G184" s="95"/>
      <c r="H184" s="96"/>
      <c r="I184" s="94" t="s">
        <v>4</v>
      </c>
      <c r="J184" s="95"/>
      <c r="K184" s="95"/>
      <c r="L184" s="96"/>
      <c r="M184" s="94" t="s">
        <v>5</v>
      </c>
      <c r="N184" s="95"/>
      <c r="O184" s="95"/>
      <c r="P184" s="96"/>
      <c r="Q184" s="94" t="s">
        <v>6</v>
      </c>
      <c r="R184" s="95"/>
      <c r="S184" s="95"/>
      <c r="T184" s="96"/>
    </row>
    <row r="185" spans="1:20" x14ac:dyDescent="0.2">
      <c r="A185" s="21"/>
      <c r="B185" s="22" t="s">
        <v>18</v>
      </c>
      <c r="C185" s="3" t="s">
        <v>19</v>
      </c>
      <c r="D185" s="23" t="s">
        <v>16</v>
      </c>
      <c r="E185" s="21"/>
      <c r="F185" s="24" t="s">
        <v>18</v>
      </c>
      <c r="G185" s="3" t="s">
        <v>19</v>
      </c>
      <c r="H185" s="23" t="s">
        <v>16</v>
      </c>
      <c r="I185" s="21"/>
      <c r="J185" s="22" t="s">
        <v>18</v>
      </c>
      <c r="K185" s="3" t="s">
        <v>19</v>
      </c>
      <c r="L185" s="23" t="s">
        <v>16</v>
      </c>
      <c r="M185" s="21"/>
      <c r="N185" s="24" t="s">
        <v>18</v>
      </c>
      <c r="O185" s="3" t="s">
        <v>19</v>
      </c>
      <c r="P185" s="23" t="s">
        <v>16</v>
      </c>
      <c r="Q185" s="21"/>
      <c r="R185" s="22" t="s">
        <v>18</v>
      </c>
      <c r="S185" s="3" t="s">
        <v>19</v>
      </c>
      <c r="T185" s="23" t="s">
        <v>16</v>
      </c>
    </row>
    <row r="186" spans="1:20" x14ac:dyDescent="0.2">
      <c r="A186" s="12"/>
      <c r="B186" s="2"/>
      <c r="C186" s="10"/>
      <c r="D186" s="18"/>
      <c r="E186" s="12"/>
      <c r="F186" s="2"/>
      <c r="G186" s="10"/>
      <c r="H186" s="18"/>
      <c r="I186" s="12"/>
      <c r="J186" s="2"/>
      <c r="K186" s="10"/>
      <c r="L186" s="18"/>
      <c r="M186" s="12"/>
      <c r="N186" s="2"/>
      <c r="O186" s="10"/>
      <c r="P186" s="18"/>
      <c r="Q186" s="12"/>
      <c r="R186" s="2"/>
      <c r="S186" s="10"/>
      <c r="T186" s="18"/>
    </row>
    <row r="187" spans="1:20" x14ac:dyDescent="0.2">
      <c r="A187" s="11" t="s">
        <v>7</v>
      </c>
      <c r="B187" s="48"/>
      <c r="C187" s="48"/>
      <c r="D187" s="29">
        <f t="shared" ref="D187:D202" si="25">IF(B187&gt;C187,(C187+0.5)-B187,C187-B187)</f>
        <v>0</v>
      </c>
      <c r="E187" s="11" t="s">
        <v>7</v>
      </c>
      <c r="F187" s="48"/>
      <c r="G187" s="48"/>
      <c r="H187" s="29">
        <f t="shared" ref="H187:H202" si="26">IF(F187&gt;G187,(G187+0.5)-F187,G187-F187)</f>
        <v>0</v>
      </c>
      <c r="I187" s="11" t="s">
        <v>7</v>
      </c>
      <c r="J187" s="48"/>
      <c r="K187" s="48"/>
      <c r="L187" s="29">
        <f t="shared" ref="L187:L202" si="27">IF(J187&gt;K187,(K187+0.5)-J187,K187-J187)</f>
        <v>0</v>
      </c>
      <c r="M187" s="11" t="s">
        <v>7</v>
      </c>
      <c r="N187" s="8">
        <v>0.3125</v>
      </c>
      <c r="O187" s="48">
        <v>0.33333333333333331</v>
      </c>
      <c r="P187" s="29">
        <f t="shared" ref="P187:P202" si="28">IF(N187&gt;O187,(O187+0.5)-N187,O187-N187)</f>
        <v>2.0833333333333315E-2</v>
      </c>
      <c r="Q187" s="11" t="s">
        <v>7</v>
      </c>
      <c r="R187" s="48"/>
      <c r="S187" s="48"/>
      <c r="T187" s="29">
        <f t="shared" ref="T187:T202" si="29">IF(R187&gt;S187,(S187+0.5)-R187,S187-R187)</f>
        <v>0</v>
      </c>
    </row>
    <row r="188" spans="1:20" x14ac:dyDescent="0.2">
      <c r="A188" s="12" t="s">
        <v>0</v>
      </c>
      <c r="B188" s="49"/>
      <c r="C188" s="49"/>
      <c r="D188" s="29">
        <f t="shared" si="25"/>
        <v>0</v>
      </c>
      <c r="E188" s="12" t="s">
        <v>0</v>
      </c>
      <c r="F188" s="49"/>
      <c r="G188" s="49"/>
      <c r="H188" s="29">
        <f t="shared" si="26"/>
        <v>0</v>
      </c>
      <c r="I188" s="12" t="s">
        <v>0</v>
      </c>
      <c r="J188" s="49"/>
      <c r="K188" s="49"/>
      <c r="L188" s="29">
        <f t="shared" si="27"/>
        <v>0</v>
      </c>
      <c r="M188" s="12" t="s">
        <v>0</v>
      </c>
      <c r="N188" s="8">
        <v>0.33333333333333331</v>
      </c>
      <c r="O188" s="49">
        <v>0.33680555555555558</v>
      </c>
      <c r="P188" s="29">
        <f t="shared" si="28"/>
        <v>3.4722222222222654E-3</v>
      </c>
      <c r="Q188" s="12" t="s">
        <v>0</v>
      </c>
      <c r="R188" s="49"/>
      <c r="S188" s="49"/>
      <c r="T188" s="29">
        <f t="shared" si="29"/>
        <v>0</v>
      </c>
    </row>
    <row r="189" spans="1:20" x14ac:dyDescent="0.2">
      <c r="A189" s="13" t="s">
        <v>17</v>
      </c>
      <c r="B189" s="49">
        <v>0.3125</v>
      </c>
      <c r="C189" s="49">
        <v>0.34722222222222227</v>
      </c>
      <c r="D189" s="29">
        <f t="shared" si="25"/>
        <v>3.4722222222222265E-2</v>
      </c>
      <c r="E189" s="13" t="s">
        <v>17</v>
      </c>
      <c r="F189" s="49">
        <v>0.3125</v>
      </c>
      <c r="G189" s="49">
        <v>0.34722222222222227</v>
      </c>
      <c r="H189" s="29">
        <f t="shared" si="26"/>
        <v>3.4722222222222265E-2</v>
      </c>
      <c r="I189" s="13" t="s">
        <v>17</v>
      </c>
      <c r="J189" s="49">
        <v>0.3125</v>
      </c>
      <c r="K189" s="49">
        <v>0.34722222222222227</v>
      </c>
      <c r="L189" s="29">
        <f t="shared" si="27"/>
        <v>3.4722222222222265E-2</v>
      </c>
      <c r="M189" s="13" t="s">
        <v>17</v>
      </c>
      <c r="N189" s="8">
        <v>0.33680555555555558</v>
      </c>
      <c r="O189" s="49">
        <v>0.39930555555555558</v>
      </c>
      <c r="P189" s="29">
        <f t="shared" si="28"/>
        <v>6.25E-2</v>
      </c>
      <c r="Q189" s="13" t="s">
        <v>17</v>
      </c>
      <c r="R189" s="49">
        <v>0.3125</v>
      </c>
      <c r="S189" s="49">
        <v>0.34722222222222227</v>
      </c>
      <c r="T189" s="29">
        <f t="shared" si="29"/>
        <v>3.4722222222222265E-2</v>
      </c>
    </row>
    <row r="190" spans="1:20" x14ac:dyDescent="0.2">
      <c r="A190" s="12" t="s">
        <v>0</v>
      </c>
      <c r="B190" s="49">
        <v>0.34722222222222227</v>
      </c>
      <c r="C190" s="49">
        <v>0.35138888888888892</v>
      </c>
      <c r="D190" s="29">
        <f t="shared" si="25"/>
        <v>4.1666666666666519E-3</v>
      </c>
      <c r="E190" s="12" t="s">
        <v>0</v>
      </c>
      <c r="F190" s="49">
        <v>0.34722222222222227</v>
      </c>
      <c r="G190" s="49">
        <v>0.35138888888888892</v>
      </c>
      <c r="H190" s="29">
        <f t="shared" si="26"/>
        <v>4.1666666666666519E-3</v>
      </c>
      <c r="I190" s="12" t="s">
        <v>0</v>
      </c>
      <c r="J190" s="49">
        <v>0.34722222222222227</v>
      </c>
      <c r="K190" s="49">
        <v>0.35138888888888892</v>
      </c>
      <c r="L190" s="29">
        <f t="shared" si="27"/>
        <v>4.1666666666666519E-3</v>
      </c>
      <c r="M190" s="12" t="s">
        <v>0</v>
      </c>
      <c r="N190" s="8">
        <v>0.39930555555555558</v>
      </c>
      <c r="O190" s="49">
        <v>0.40277777777777773</v>
      </c>
      <c r="P190" s="29">
        <f t="shared" si="28"/>
        <v>3.4722222222221544E-3</v>
      </c>
      <c r="Q190" s="12" t="s">
        <v>0</v>
      </c>
      <c r="R190" s="49">
        <v>0.34722222222222227</v>
      </c>
      <c r="S190" s="49">
        <v>0.35138888888888892</v>
      </c>
      <c r="T190" s="29">
        <f t="shared" si="29"/>
        <v>4.1666666666666519E-3</v>
      </c>
    </row>
    <row r="191" spans="1:20" x14ac:dyDescent="0.2">
      <c r="A191" s="13" t="s">
        <v>8</v>
      </c>
      <c r="B191" s="49">
        <v>0.35138888888888892</v>
      </c>
      <c r="C191" s="49">
        <v>0.38611111111111113</v>
      </c>
      <c r="D191" s="29">
        <f t="shared" si="25"/>
        <v>3.472222222222221E-2</v>
      </c>
      <c r="E191" s="13" t="s">
        <v>8</v>
      </c>
      <c r="F191" s="49">
        <v>0.35138888888888892</v>
      </c>
      <c r="G191" s="49">
        <v>0.38611111111111113</v>
      </c>
      <c r="H191" s="29">
        <f t="shared" si="26"/>
        <v>3.472222222222221E-2</v>
      </c>
      <c r="I191" s="13" t="s">
        <v>8</v>
      </c>
      <c r="J191" s="49">
        <v>0.35138888888888892</v>
      </c>
      <c r="K191" s="49">
        <v>0.38611111111111113</v>
      </c>
      <c r="L191" s="29">
        <f t="shared" si="27"/>
        <v>3.472222222222221E-2</v>
      </c>
      <c r="M191" s="13" t="s">
        <v>8</v>
      </c>
      <c r="N191" s="8"/>
      <c r="O191" s="49"/>
      <c r="P191" s="29">
        <f t="shared" si="28"/>
        <v>0</v>
      </c>
      <c r="Q191" s="13" t="s">
        <v>8</v>
      </c>
      <c r="R191" s="49">
        <v>0.35138888888888892</v>
      </c>
      <c r="S191" s="49">
        <v>0.38611111111111113</v>
      </c>
      <c r="T191" s="29">
        <f t="shared" si="29"/>
        <v>3.472222222222221E-2</v>
      </c>
    </row>
    <row r="192" spans="1:20" x14ac:dyDescent="0.2">
      <c r="A192" s="12" t="s">
        <v>0</v>
      </c>
      <c r="B192" s="49">
        <v>0.38611111111111113</v>
      </c>
      <c r="C192" s="49">
        <v>0.39027777777777778</v>
      </c>
      <c r="D192" s="29">
        <f t="shared" si="25"/>
        <v>4.1666666666666519E-3</v>
      </c>
      <c r="E192" s="12" t="s">
        <v>0</v>
      </c>
      <c r="F192" s="49">
        <v>0.38611111111111113</v>
      </c>
      <c r="G192" s="49">
        <v>0.39027777777777778</v>
      </c>
      <c r="H192" s="29">
        <f t="shared" si="26"/>
        <v>4.1666666666666519E-3</v>
      </c>
      <c r="I192" s="12" t="s">
        <v>0</v>
      </c>
      <c r="J192" s="49">
        <v>0.38611111111111113</v>
      </c>
      <c r="K192" s="49">
        <v>0.39027777777777778</v>
      </c>
      <c r="L192" s="29">
        <f t="shared" si="27"/>
        <v>4.1666666666666519E-3</v>
      </c>
      <c r="M192" s="12" t="s">
        <v>0</v>
      </c>
      <c r="N192" s="1"/>
      <c r="O192" s="50"/>
      <c r="P192" s="29">
        <f t="shared" si="28"/>
        <v>0</v>
      </c>
      <c r="Q192" s="12" t="s">
        <v>0</v>
      </c>
      <c r="R192" s="49">
        <v>0.38611111111111113</v>
      </c>
      <c r="S192" s="49">
        <v>0.39027777777777778</v>
      </c>
      <c r="T192" s="29">
        <f t="shared" si="29"/>
        <v>4.1666666666666519E-3</v>
      </c>
    </row>
    <row r="193" spans="1:20" x14ac:dyDescent="0.2">
      <c r="A193" s="13" t="s">
        <v>9</v>
      </c>
      <c r="B193" s="49">
        <v>0.39027777777777778</v>
      </c>
      <c r="C193" s="49">
        <v>0.42499999999999999</v>
      </c>
      <c r="D193" s="29">
        <f t="shared" si="25"/>
        <v>3.472222222222221E-2</v>
      </c>
      <c r="E193" s="13" t="s">
        <v>9</v>
      </c>
      <c r="F193" s="49">
        <v>0.39027777777777778</v>
      </c>
      <c r="G193" s="49">
        <v>0.42499999999999999</v>
      </c>
      <c r="H193" s="29">
        <f t="shared" si="26"/>
        <v>3.472222222222221E-2</v>
      </c>
      <c r="I193" s="13" t="s">
        <v>9</v>
      </c>
      <c r="J193" s="49">
        <v>0.39027777777777778</v>
      </c>
      <c r="K193" s="49">
        <v>0.42499999999999999</v>
      </c>
      <c r="L193" s="29">
        <f t="shared" si="27"/>
        <v>3.472222222222221E-2</v>
      </c>
      <c r="M193" s="13" t="s">
        <v>9</v>
      </c>
      <c r="N193" s="8">
        <v>0.40277777777777773</v>
      </c>
      <c r="O193" s="49">
        <v>0.46527777777777773</v>
      </c>
      <c r="P193" s="29">
        <f t="shared" si="28"/>
        <v>6.25E-2</v>
      </c>
      <c r="Q193" s="13" t="s">
        <v>9</v>
      </c>
      <c r="R193" s="49">
        <v>0.39027777777777778</v>
      </c>
      <c r="S193" s="49">
        <v>0.42499999999999999</v>
      </c>
      <c r="T193" s="29">
        <f t="shared" si="29"/>
        <v>3.472222222222221E-2</v>
      </c>
    </row>
    <row r="194" spans="1:20" x14ac:dyDescent="0.2">
      <c r="A194" s="12" t="s">
        <v>0</v>
      </c>
      <c r="B194" s="49">
        <v>0.42499999999999999</v>
      </c>
      <c r="C194" s="49">
        <v>0.4291666666666667</v>
      </c>
      <c r="D194" s="29">
        <f t="shared" si="25"/>
        <v>4.1666666666667074E-3</v>
      </c>
      <c r="E194" s="12" t="s">
        <v>0</v>
      </c>
      <c r="F194" s="49">
        <v>0.42499999999999999</v>
      </c>
      <c r="G194" s="49">
        <v>0.4291666666666667</v>
      </c>
      <c r="H194" s="29">
        <f t="shared" si="26"/>
        <v>4.1666666666667074E-3</v>
      </c>
      <c r="I194" s="12" t="s">
        <v>0</v>
      </c>
      <c r="J194" s="49">
        <v>0.42499999999999999</v>
      </c>
      <c r="K194" s="49">
        <v>0.4291666666666667</v>
      </c>
      <c r="L194" s="29">
        <f t="shared" si="27"/>
        <v>4.1666666666667074E-3</v>
      </c>
      <c r="M194" s="12" t="s">
        <v>0</v>
      </c>
      <c r="N194" s="8">
        <v>0.46527777777777773</v>
      </c>
      <c r="O194" s="49">
        <v>0.46875</v>
      </c>
      <c r="P194" s="29">
        <f t="shared" si="28"/>
        <v>3.4722222222222654E-3</v>
      </c>
      <c r="Q194" s="12" t="s">
        <v>0</v>
      </c>
      <c r="R194" s="49">
        <v>0.42499999999999999</v>
      </c>
      <c r="S194" s="49">
        <v>0.4291666666666667</v>
      </c>
      <c r="T194" s="29">
        <f t="shared" si="29"/>
        <v>4.1666666666667074E-3</v>
      </c>
    </row>
    <row r="195" spans="1:20" x14ac:dyDescent="0.2">
      <c r="A195" s="13" t="s">
        <v>10</v>
      </c>
      <c r="B195" s="49">
        <v>0.4291666666666667</v>
      </c>
      <c r="C195" s="49">
        <v>0.46388888888888885</v>
      </c>
      <c r="D195" s="29">
        <f t="shared" si="25"/>
        <v>3.4722222222222154E-2</v>
      </c>
      <c r="E195" s="13" t="s">
        <v>10</v>
      </c>
      <c r="F195" s="49">
        <v>0.4291666666666667</v>
      </c>
      <c r="G195" s="49">
        <v>0.46388888888888885</v>
      </c>
      <c r="H195" s="29">
        <f t="shared" si="26"/>
        <v>3.4722222222222154E-2</v>
      </c>
      <c r="I195" s="13" t="s">
        <v>10</v>
      </c>
      <c r="J195" s="49">
        <v>0.4291666666666667</v>
      </c>
      <c r="K195" s="49">
        <v>0.46388888888888885</v>
      </c>
      <c r="L195" s="29">
        <f t="shared" si="27"/>
        <v>3.4722222222222154E-2</v>
      </c>
      <c r="M195" s="13" t="s">
        <v>10</v>
      </c>
      <c r="N195" s="1"/>
      <c r="O195" s="50"/>
      <c r="P195" s="29">
        <f t="shared" si="28"/>
        <v>0</v>
      </c>
      <c r="Q195" s="13" t="s">
        <v>10</v>
      </c>
      <c r="R195" s="49">
        <v>0.4291666666666667</v>
      </c>
      <c r="S195" s="49">
        <v>0.46388888888888885</v>
      </c>
      <c r="T195" s="29">
        <f t="shared" si="29"/>
        <v>3.4722222222222154E-2</v>
      </c>
    </row>
    <row r="196" spans="1:20" x14ac:dyDescent="0.2">
      <c r="A196" s="12" t="s">
        <v>0</v>
      </c>
      <c r="B196" s="49">
        <v>0.46388888888888885</v>
      </c>
      <c r="C196" s="49">
        <v>0.4680555555555555</v>
      </c>
      <c r="D196" s="29">
        <f t="shared" si="25"/>
        <v>4.1666666666666519E-3</v>
      </c>
      <c r="E196" s="12" t="s">
        <v>0</v>
      </c>
      <c r="F196" s="49">
        <v>0.46388888888888885</v>
      </c>
      <c r="G196" s="49">
        <v>0.4680555555555555</v>
      </c>
      <c r="H196" s="29">
        <f t="shared" si="26"/>
        <v>4.1666666666666519E-3</v>
      </c>
      <c r="I196" s="12" t="s">
        <v>0</v>
      </c>
      <c r="J196" s="49">
        <v>0.46388888888888885</v>
      </c>
      <c r="K196" s="49">
        <v>0.4680555555555555</v>
      </c>
      <c r="L196" s="29">
        <f t="shared" si="27"/>
        <v>4.1666666666666519E-3</v>
      </c>
      <c r="M196" s="12" t="s">
        <v>0</v>
      </c>
      <c r="N196" s="1"/>
      <c r="O196" s="50"/>
      <c r="P196" s="29">
        <f t="shared" si="28"/>
        <v>0</v>
      </c>
      <c r="Q196" s="12" t="s">
        <v>0</v>
      </c>
      <c r="R196" s="49">
        <v>0.46388888888888885</v>
      </c>
      <c r="S196" s="49">
        <v>0.4680555555555555</v>
      </c>
      <c r="T196" s="29">
        <f t="shared" si="29"/>
        <v>4.1666666666666519E-3</v>
      </c>
    </row>
    <row r="197" spans="1:20" x14ac:dyDescent="0.2">
      <c r="A197" s="13" t="s">
        <v>11</v>
      </c>
      <c r="B197" s="49">
        <v>0.4680555555555555</v>
      </c>
      <c r="C197" s="49">
        <v>0.50277777777777777</v>
      </c>
      <c r="D197" s="29">
        <f t="shared" si="25"/>
        <v>3.4722222222222265E-2</v>
      </c>
      <c r="E197" s="13" t="s">
        <v>11</v>
      </c>
      <c r="F197" s="49">
        <v>0.4680555555555555</v>
      </c>
      <c r="G197" s="49">
        <v>0.50277777777777777</v>
      </c>
      <c r="H197" s="29">
        <f t="shared" si="26"/>
        <v>3.4722222222222265E-2</v>
      </c>
      <c r="I197" s="13" t="s">
        <v>11</v>
      </c>
      <c r="J197" s="49">
        <v>0.4680555555555555</v>
      </c>
      <c r="K197" s="49">
        <v>0.50277777777777777</v>
      </c>
      <c r="L197" s="29">
        <f t="shared" si="27"/>
        <v>3.4722222222222265E-2</v>
      </c>
      <c r="M197" s="13" t="s">
        <v>11</v>
      </c>
      <c r="N197" s="8">
        <v>0.46180555555555558</v>
      </c>
      <c r="O197" s="49">
        <v>0.52430555555555558</v>
      </c>
      <c r="P197" s="29">
        <f t="shared" si="28"/>
        <v>6.25E-2</v>
      </c>
      <c r="Q197" s="13" t="s">
        <v>11</v>
      </c>
      <c r="R197" s="49">
        <v>0.4680555555555555</v>
      </c>
      <c r="S197" s="49">
        <v>0.50277777777777777</v>
      </c>
      <c r="T197" s="29">
        <f t="shared" si="29"/>
        <v>3.4722222222222265E-2</v>
      </c>
    </row>
    <row r="198" spans="1:20" x14ac:dyDescent="0.2">
      <c r="A198" s="12" t="s">
        <v>0</v>
      </c>
      <c r="B198" s="49">
        <v>0.50277777777777777</v>
      </c>
      <c r="C198" s="49">
        <v>0.50694444444444442</v>
      </c>
      <c r="D198" s="29">
        <f t="shared" si="25"/>
        <v>4.1666666666666519E-3</v>
      </c>
      <c r="E198" s="12" t="s">
        <v>0</v>
      </c>
      <c r="F198" s="49">
        <v>0.50277777777777777</v>
      </c>
      <c r="G198" s="49">
        <v>0.50694444444444442</v>
      </c>
      <c r="H198" s="29">
        <f t="shared" si="26"/>
        <v>4.1666666666666519E-3</v>
      </c>
      <c r="I198" s="12" t="s">
        <v>0</v>
      </c>
      <c r="J198" s="49">
        <v>0.50277777777777777</v>
      </c>
      <c r="K198" s="49">
        <v>0.50694444444444442</v>
      </c>
      <c r="L198" s="29">
        <f t="shared" si="27"/>
        <v>4.1666666666666519E-3</v>
      </c>
      <c r="M198" s="12" t="s">
        <v>0</v>
      </c>
      <c r="N198" s="8">
        <v>0.52430555555555558</v>
      </c>
      <c r="O198" s="49">
        <v>0.52777777777777779</v>
      </c>
      <c r="P198" s="29">
        <f t="shared" si="28"/>
        <v>3.4722222222222099E-3</v>
      </c>
      <c r="Q198" s="12" t="s">
        <v>0</v>
      </c>
      <c r="R198" s="49">
        <v>0.50277777777777777</v>
      </c>
      <c r="S198" s="49">
        <v>0.50694444444444442</v>
      </c>
      <c r="T198" s="29">
        <f t="shared" si="29"/>
        <v>4.1666666666666519E-3</v>
      </c>
    </row>
    <row r="199" spans="1:20" x14ac:dyDescent="0.2">
      <c r="A199" s="13" t="s">
        <v>12</v>
      </c>
      <c r="B199" s="49">
        <v>0.53055555555555556</v>
      </c>
      <c r="C199" s="49">
        <v>6.5277777777777782E-2</v>
      </c>
      <c r="D199" s="29">
        <f t="shared" si="25"/>
        <v>3.472222222222221E-2</v>
      </c>
      <c r="E199" s="13" t="s">
        <v>12</v>
      </c>
      <c r="F199" s="49">
        <v>0.53055555555555556</v>
      </c>
      <c r="G199" s="49">
        <v>6.5277777777777782E-2</v>
      </c>
      <c r="H199" s="29">
        <f t="shared" si="26"/>
        <v>3.472222222222221E-2</v>
      </c>
      <c r="I199" s="13" t="s">
        <v>12</v>
      </c>
      <c r="J199" s="49">
        <v>0.53055555555555556</v>
      </c>
      <c r="K199" s="49">
        <v>6.5277777777777782E-2</v>
      </c>
      <c r="L199" s="29">
        <f t="shared" si="27"/>
        <v>3.472222222222221E-2</v>
      </c>
      <c r="M199" s="13" t="s">
        <v>12</v>
      </c>
      <c r="N199" s="8"/>
      <c r="O199" s="49"/>
      <c r="P199" s="29">
        <f t="shared" si="28"/>
        <v>0</v>
      </c>
      <c r="Q199" s="13" t="s">
        <v>12</v>
      </c>
      <c r="R199" s="49">
        <v>0.53055555555555556</v>
      </c>
      <c r="S199" s="49">
        <v>6.5277777777777782E-2</v>
      </c>
      <c r="T199" s="29">
        <f t="shared" si="29"/>
        <v>3.472222222222221E-2</v>
      </c>
    </row>
    <row r="200" spans="1:20" x14ac:dyDescent="0.2">
      <c r="A200" s="11" t="s">
        <v>0</v>
      </c>
      <c r="B200" s="49">
        <v>6.5277777777777782E-2</v>
      </c>
      <c r="C200" s="49">
        <v>6.9444444444444434E-2</v>
      </c>
      <c r="D200" s="29">
        <f t="shared" si="25"/>
        <v>4.1666666666666519E-3</v>
      </c>
      <c r="E200" s="11" t="s">
        <v>0</v>
      </c>
      <c r="F200" s="49">
        <v>6.5277777777777782E-2</v>
      </c>
      <c r="G200" s="49">
        <v>6.9444444444444434E-2</v>
      </c>
      <c r="H200" s="29">
        <f t="shared" si="26"/>
        <v>4.1666666666666519E-3</v>
      </c>
      <c r="I200" s="11" t="s">
        <v>0</v>
      </c>
      <c r="J200" s="49">
        <v>6.5277777777777782E-2</v>
      </c>
      <c r="K200" s="49">
        <v>6.9444444444444434E-2</v>
      </c>
      <c r="L200" s="29">
        <f t="shared" si="27"/>
        <v>4.1666666666666519E-3</v>
      </c>
      <c r="M200" s="11" t="s">
        <v>0</v>
      </c>
      <c r="N200" s="8"/>
      <c r="O200" s="49"/>
      <c r="P200" s="29">
        <f t="shared" si="28"/>
        <v>0</v>
      </c>
      <c r="Q200" s="11" t="s">
        <v>0</v>
      </c>
      <c r="R200" s="49">
        <v>6.5277777777777782E-2</v>
      </c>
      <c r="S200" s="49">
        <v>6.9444444444444434E-2</v>
      </c>
      <c r="T200" s="29">
        <f t="shared" si="29"/>
        <v>4.1666666666666519E-3</v>
      </c>
    </row>
    <row r="201" spans="1:20" x14ac:dyDescent="0.2">
      <c r="A201" s="13" t="s">
        <v>13</v>
      </c>
      <c r="B201" s="49"/>
      <c r="C201" s="49"/>
      <c r="D201" s="29">
        <f t="shared" si="25"/>
        <v>0</v>
      </c>
      <c r="E201" s="13" t="s">
        <v>13</v>
      </c>
      <c r="F201" s="49"/>
      <c r="G201" s="49"/>
      <c r="H201" s="29">
        <f t="shared" si="26"/>
        <v>0</v>
      </c>
      <c r="I201" s="13" t="s">
        <v>13</v>
      </c>
      <c r="J201" s="49"/>
      <c r="K201" s="49"/>
      <c r="L201" s="29">
        <f t="shared" si="27"/>
        <v>0</v>
      </c>
      <c r="M201" s="13" t="s">
        <v>13</v>
      </c>
      <c r="N201" s="8"/>
      <c r="O201" s="49"/>
      <c r="P201" s="29">
        <f t="shared" si="28"/>
        <v>0</v>
      </c>
      <c r="Q201" s="13" t="s">
        <v>13</v>
      </c>
      <c r="R201" s="49"/>
      <c r="S201" s="49"/>
      <c r="T201" s="29">
        <f t="shared" si="29"/>
        <v>0</v>
      </c>
    </row>
    <row r="202" spans="1:20" x14ac:dyDescent="0.2">
      <c r="A202" s="12" t="s">
        <v>0</v>
      </c>
      <c r="B202" s="49"/>
      <c r="C202" s="49"/>
      <c r="D202" s="29">
        <f t="shared" si="25"/>
        <v>0</v>
      </c>
      <c r="E202" s="12" t="s">
        <v>0</v>
      </c>
      <c r="F202" s="49"/>
      <c r="G202" s="49"/>
      <c r="H202" s="29">
        <f t="shared" si="26"/>
        <v>0</v>
      </c>
      <c r="I202" s="12" t="s">
        <v>0</v>
      </c>
      <c r="J202" s="49"/>
      <c r="K202" s="49"/>
      <c r="L202" s="29">
        <f t="shared" si="27"/>
        <v>0</v>
      </c>
      <c r="M202" s="12" t="s">
        <v>0</v>
      </c>
      <c r="N202" s="8"/>
      <c r="O202" s="49"/>
      <c r="P202" s="29">
        <f t="shared" si="28"/>
        <v>0</v>
      </c>
      <c r="Q202" s="12" t="s">
        <v>0</v>
      </c>
      <c r="R202" s="49"/>
      <c r="S202" s="49"/>
      <c r="T202" s="29">
        <f t="shared" si="29"/>
        <v>0</v>
      </c>
    </row>
    <row r="203" spans="1:20" x14ac:dyDescent="0.2">
      <c r="A203" s="7"/>
      <c r="B203" s="49"/>
      <c r="C203" s="49"/>
      <c r="D203" s="29"/>
      <c r="E203" s="7"/>
      <c r="F203" s="49"/>
      <c r="G203" s="49"/>
      <c r="H203" s="29"/>
      <c r="I203" s="7"/>
      <c r="J203" s="49"/>
      <c r="K203" s="49"/>
      <c r="L203" s="29"/>
      <c r="M203" s="7"/>
      <c r="N203" s="8"/>
      <c r="O203" s="49"/>
      <c r="P203" s="29"/>
      <c r="Q203" s="7"/>
      <c r="R203" s="49"/>
      <c r="S203" s="49"/>
      <c r="T203" s="29"/>
    </row>
    <row r="204" spans="1:20" x14ac:dyDescent="0.2">
      <c r="A204" s="12"/>
      <c r="B204" s="52"/>
      <c r="C204" s="52"/>
      <c r="D204" s="29"/>
      <c r="E204" s="12"/>
      <c r="F204" s="51"/>
      <c r="G204" s="51"/>
      <c r="H204" s="29"/>
      <c r="I204" s="12"/>
      <c r="J204" s="51"/>
      <c r="K204" s="51"/>
      <c r="L204" s="29"/>
      <c r="M204" s="12"/>
      <c r="N204" s="2"/>
      <c r="O204" s="51"/>
      <c r="P204" s="29"/>
      <c r="Q204" s="12"/>
      <c r="R204" s="52"/>
      <c r="S204" s="52"/>
      <c r="T204" s="29"/>
    </row>
    <row r="205" spans="1:20" x14ac:dyDescent="0.2">
      <c r="A205" s="7"/>
      <c r="B205" s="8"/>
      <c r="C205" s="8"/>
      <c r="D205" s="29"/>
      <c r="E205" s="7"/>
      <c r="F205" s="8"/>
      <c r="G205" s="9"/>
      <c r="H205" s="29"/>
      <c r="I205" s="7"/>
      <c r="J205" s="1"/>
      <c r="K205" s="4"/>
      <c r="L205" s="29"/>
      <c r="M205" s="7"/>
      <c r="N205" s="8"/>
      <c r="O205" s="9"/>
      <c r="P205" s="29"/>
      <c r="Q205" s="7"/>
      <c r="R205" s="8"/>
      <c r="S205" s="9"/>
      <c r="T205" s="29"/>
    </row>
    <row r="206" spans="1:20" x14ac:dyDescent="0.2">
      <c r="A206" s="11"/>
      <c r="B206" s="8"/>
      <c r="C206" s="8"/>
      <c r="D206" s="6"/>
      <c r="E206" s="11"/>
      <c r="F206" s="1"/>
      <c r="G206" s="4"/>
      <c r="H206" s="6"/>
      <c r="I206" s="11"/>
      <c r="J206" s="1"/>
      <c r="K206" s="4"/>
      <c r="L206" s="29"/>
      <c r="M206" s="11"/>
      <c r="N206" s="1"/>
      <c r="O206" s="4"/>
      <c r="P206" s="6"/>
      <c r="Q206" s="11"/>
      <c r="R206" s="1"/>
      <c r="S206" s="4"/>
      <c r="T206" s="6"/>
    </row>
    <row r="207" spans="1:20" x14ac:dyDescent="0.2">
      <c r="A207" s="11"/>
      <c r="B207" s="8"/>
      <c r="C207" s="8"/>
      <c r="D207" s="20"/>
      <c r="E207" s="11"/>
      <c r="F207" s="1"/>
      <c r="G207" s="4"/>
      <c r="H207" s="20"/>
      <c r="I207" s="11"/>
      <c r="J207" s="1"/>
      <c r="K207" s="4"/>
      <c r="L207" s="29"/>
      <c r="M207" s="11"/>
      <c r="N207" s="1"/>
      <c r="O207" s="4"/>
      <c r="P207" s="20"/>
      <c r="Q207" s="11"/>
      <c r="R207" s="1"/>
      <c r="S207" s="4"/>
      <c r="T207" s="20"/>
    </row>
    <row r="208" spans="1:20" x14ac:dyDescent="0.2">
      <c r="A208" s="11"/>
      <c r="B208" s="8"/>
      <c r="C208" s="8"/>
      <c r="D208" s="19"/>
      <c r="E208" s="11"/>
      <c r="F208" s="1"/>
      <c r="G208" s="4"/>
      <c r="H208" s="19"/>
      <c r="I208" s="11"/>
      <c r="J208" s="1"/>
      <c r="K208" s="4"/>
      <c r="L208" s="19"/>
      <c r="M208" s="11"/>
      <c r="N208" s="1"/>
      <c r="O208" s="4"/>
      <c r="P208" s="19"/>
      <c r="Q208" s="11"/>
      <c r="R208" s="1"/>
      <c r="S208" s="4"/>
      <c r="T208" s="19"/>
    </row>
    <row r="209" spans="1:24" ht="13.5" thickBot="1" x14ac:dyDescent="0.25">
      <c r="A209" s="11"/>
      <c r="B209" s="1"/>
      <c r="C209" s="4"/>
      <c r="D209" s="19"/>
      <c r="E209" s="11"/>
      <c r="F209" s="1"/>
      <c r="G209" s="4"/>
      <c r="H209" s="19"/>
      <c r="I209" s="11"/>
      <c r="J209" s="1"/>
      <c r="K209" s="4"/>
      <c r="L209" s="19"/>
      <c r="M209" s="11"/>
      <c r="N209" s="1"/>
      <c r="O209" s="4"/>
      <c r="P209" s="19"/>
      <c r="Q209" s="11"/>
      <c r="R209" s="1"/>
      <c r="S209" s="4"/>
      <c r="T209" s="19"/>
    </row>
    <row r="210" spans="1:24" ht="13.5" thickBot="1" x14ac:dyDescent="0.25">
      <c r="A210" s="15"/>
      <c r="B210" s="16"/>
      <c r="C210" s="17" t="s">
        <v>15</v>
      </c>
      <c r="D210" s="30">
        <f>SUM(D187:D209)</f>
        <v>0.23333333333333328</v>
      </c>
      <c r="E210" s="15"/>
      <c r="F210" s="16"/>
      <c r="G210" s="17" t="s">
        <v>15</v>
      </c>
      <c r="H210" s="30">
        <f>SUM(H187:H209)</f>
        <v>0.23333333333333328</v>
      </c>
      <c r="I210" s="15"/>
      <c r="J210" s="16"/>
      <c r="K210" s="17" t="s">
        <v>15</v>
      </c>
      <c r="L210" s="30">
        <f>SUM(L187:L209)</f>
        <v>0.23333333333333328</v>
      </c>
      <c r="M210" s="15"/>
      <c r="N210" s="16"/>
      <c r="O210" s="17" t="s">
        <v>15</v>
      </c>
      <c r="P210" s="30">
        <f>SUM(P187:P209)</f>
        <v>0.22222222222222221</v>
      </c>
      <c r="Q210" s="15"/>
      <c r="R210" s="16"/>
      <c r="S210" s="17" t="s">
        <v>15</v>
      </c>
      <c r="T210" s="30">
        <f>SUM(T187:T209)</f>
        <v>0.23333333333333328</v>
      </c>
    </row>
    <row r="217" spans="1:24" x14ac:dyDescent="0.2">
      <c r="I217" s="108" t="s">
        <v>42</v>
      </c>
      <c r="J217" s="108"/>
      <c r="K217" s="108"/>
      <c r="L217" s="108"/>
      <c r="M217" s="108"/>
    </row>
    <row r="219" spans="1:24" ht="20.25" x14ac:dyDescent="0.3">
      <c r="A219" s="97" t="s">
        <v>79</v>
      </c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</row>
    <row r="220" spans="1:24" x14ac:dyDescent="0.2">
      <c r="I220" s="101" t="s">
        <v>30</v>
      </c>
      <c r="J220" s="101"/>
      <c r="K220" s="101"/>
      <c r="L220" s="101"/>
    </row>
    <row r="221" spans="1:24" ht="13.5" thickBot="1" x14ac:dyDescent="0.25"/>
    <row r="222" spans="1:24" ht="13.5" thickBot="1" x14ac:dyDescent="0.25">
      <c r="A222" s="94" t="s">
        <v>2</v>
      </c>
      <c r="B222" s="95"/>
      <c r="C222" s="95"/>
      <c r="D222" s="96"/>
      <c r="E222" s="94" t="s">
        <v>3</v>
      </c>
      <c r="F222" s="95"/>
      <c r="G222" s="95"/>
      <c r="H222" s="96"/>
      <c r="I222" s="94" t="s">
        <v>4</v>
      </c>
      <c r="J222" s="95"/>
      <c r="K222" s="95"/>
      <c r="L222" s="96"/>
      <c r="M222" s="94" t="s">
        <v>5</v>
      </c>
      <c r="N222" s="95"/>
      <c r="O222" s="95"/>
      <c r="P222" s="96"/>
      <c r="Q222" s="94" t="s">
        <v>6</v>
      </c>
      <c r="R222" s="95"/>
      <c r="S222" s="95"/>
      <c r="T222" s="96"/>
    </row>
    <row r="223" spans="1:24" x14ac:dyDescent="0.2">
      <c r="A223" s="21"/>
      <c r="B223" s="22" t="s">
        <v>18</v>
      </c>
      <c r="C223" s="3" t="s">
        <v>19</v>
      </c>
      <c r="D223" s="23" t="s">
        <v>16</v>
      </c>
      <c r="E223" s="21"/>
      <c r="F223" s="24" t="s">
        <v>18</v>
      </c>
      <c r="G223" s="3" t="s">
        <v>19</v>
      </c>
      <c r="H223" s="23" t="s">
        <v>16</v>
      </c>
      <c r="I223" s="21"/>
      <c r="J223" s="22" t="s">
        <v>18</v>
      </c>
      <c r="K223" s="3" t="s">
        <v>19</v>
      </c>
      <c r="L223" s="23" t="s">
        <v>16</v>
      </c>
      <c r="M223" s="21"/>
      <c r="N223" s="24" t="s">
        <v>18</v>
      </c>
      <c r="O223" s="3" t="s">
        <v>19</v>
      </c>
      <c r="P223" s="23" t="s">
        <v>16</v>
      </c>
      <c r="Q223" s="21"/>
      <c r="R223" s="22" t="s">
        <v>18</v>
      </c>
      <c r="S223" s="3" t="s">
        <v>19</v>
      </c>
      <c r="T223" s="23" t="s">
        <v>16</v>
      </c>
      <c r="U223" s="98" t="s">
        <v>27</v>
      </c>
      <c r="V223" s="98"/>
      <c r="W223" s="98"/>
      <c r="X223" s="28">
        <f>SUM(D248+H248+L248+P248+T248+D282+H282+L282+P282+T282)/10</f>
        <v>0.19270833333333331</v>
      </c>
    </row>
    <row r="224" spans="1:24" ht="13.5" thickBot="1" x14ac:dyDescent="0.25">
      <c r="A224" s="12"/>
      <c r="B224" s="2"/>
      <c r="C224" s="10"/>
      <c r="D224" s="18"/>
      <c r="E224" s="12"/>
      <c r="F224" s="2"/>
      <c r="G224" s="10"/>
      <c r="H224" s="18"/>
      <c r="I224" s="12"/>
      <c r="J224" s="2"/>
      <c r="K224" s="10"/>
      <c r="L224" s="18"/>
      <c r="M224" s="12"/>
      <c r="N224" s="2"/>
      <c r="O224" s="10"/>
      <c r="P224" s="18"/>
      <c r="Q224" s="12"/>
      <c r="R224" s="2"/>
      <c r="S224" s="10"/>
      <c r="T224" s="18"/>
      <c r="U224" s="98" t="s">
        <v>28</v>
      </c>
      <c r="V224" s="98"/>
      <c r="W224" s="98"/>
      <c r="X224" s="37">
        <v>0</v>
      </c>
    </row>
    <row r="225" spans="1:25" ht="13.5" thickBot="1" x14ac:dyDescent="0.25">
      <c r="A225" s="11" t="s">
        <v>7</v>
      </c>
      <c r="B225" s="48"/>
      <c r="C225" s="48"/>
      <c r="D225" s="29">
        <f t="shared" ref="D225:D240" si="30">IF(B225&gt;C225,(C225+0.5)-B225,C225-B225)</f>
        <v>0</v>
      </c>
      <c r="E225" s="11" t="s">
        <v>7</v>
      </c>
      <c r="F225" s="48"/>
      <c r="G225" s="48"/>
      <c r="H225" s="29">
        <f t="shared" ref="H225:H240" si="31">IF(F225&gt;G225,(G225+0.5)-F225,G225-F225)</f>
        <v>0</v>
      </c>
      <c r="I225" s="11" t="s">
        <v>7</v>
      </c>
      <c r="J225" s="48"/>
      <c r="K225" s="48"/>
      <c r="L225" s="29">
        <f t="shared" ref="L225:L240" si="32">IF(J225&gt;K225,(K225+0.5)-J225,K225-J225)</f>
        <v>0</v>
      </c>
      <c r="M225" s="11" t="s">
        <v>7</v>
      </c>
      <c r="N225" s="8">
        <v>0.3125</v>
      </c>
      <c r="O225" s="48">
        <v>0.33333333333333331</v>
      </c>
      <c r="P225" s="29">
        <f t="shared" ref="P225:P240" si="33">IF(N225&gt;O225,(O225+0.5)-N225,O225-N225)</f>
        <v>2.0833333333333315E-2</v>
      </c>
      <c r="Q225" s="11" t="s">
        <v>7</v>
      </c>
      <c r="R225" s="48"/>
      <c r="S225" s="48"/>
      <c r="T225" s="29">
        <f t="shared" ref="T225:T240" si="34">IF(R225&gt;S225,(S225+0.5)-R225,S225-R225)</f>
        <v>0</v>
      </c>
      <c r="U225" s="34"/>
      <c r="V225" s="34"/>
      <c r="W225" s="34"/>
    </row>
    <row r="226" spans="1:25" ht="13.5" thickBot="1" x14ac:dyDescent="0.25">
      <c r="A226" s="12" t="s">
        <v>0</v>
      </c>
      <c r="B226" s="49"/>
      <c r="C226" s="49"/>
      <c r="D226" s="29">
        <f t="shared" si="30"/>
        <v>0</v>
      </c>
      <c r="E226" s="12" t="s">
        <v>0</v>
      </c>
      <c r="F226" s="49"/>
      <c r="G226" s="49"/>
      <c r="H226" s="29">
        <f t="shared" si="31"/>
        <v>0</v>
      </c>
      <c r="I226" s="12" t="s">
        <v>0</v>
      </c>
      <c r="J226" s="49"/>
      <c r="K226" s="49"/>
      <c r="L226" s="29">
        <f t="shared" si="32"/>
        <v>0</v>
      </c>
      <c r="M226" s="12" t="s">
        <v>0</v>
      </c>
      <c r="N226" s="8">
        <v>0.33333333333333331</v>
      </c>
      <c r="O226" s="49">
        <v>0.33680555555555558</v>
      </c>
      <c r="P226" s="29">
        <f t="shared" si="33"/>
        <v>3.4722222222222654E-3</v>
      </c>
      <c r="Q226" s="12" t="s">
        <v>0</v>
      </c>
      <c r="R226" s="49"/>
      <c r="S226" s="49"/>
      <c r="T226" s="29">
        <f t="shared" si="34"/>
        <v>0</v>
      </c>
      <c r="U226" s="98" t="s">
        <v>29</v>
      </c>
      <c r="V226" s="98"/>
      <c r="W226" s="99"/>
      <c r="X226" s="36">
        <f>SUM(X223:X225)</f>
        <v>0.19270833333333331</v>
      </c>
      <c r="Y226" s="46" t="s">
        <v>47</v>
      </c>
    </row>
    <row r="227" spans="1:25" x14ac:dyDescent="0.2">
      <c r="A227" s="13" t="s">
        <v>17</v>
      </c>
      <c r="B227" s="49">
        <v>0.3125</v>
      </c>
      <c r="C227" s="49">
        <v>0.34722222222222227</v>
      </c>
      <c r="D227" s="29">
        <f t="shared" si="30"/>
        <v>3.4722222222222265E-2</v>
      </c>
      <c r="E227" s="13" t="s">
        <v>17</v>
      </c>
      <c r="F227" s="49">
        <v>0.3125</v>
      </c>
      <c r="G227" s="49">
        <v>0.34722222222222227</v>
      </c>
      <c r="H227" s="29">
        <f t="shared" si="31"/>
        <v>3.4722222222222265E-2</v>
      </c>
      <c r="I227" s="13" t="s">
        <v>17</v>
      </c>
      <c r="J227" s="49">
        <v>0.3125</v>
      </c>
      <c r="K227" s="49">
        <v>0.34722222222222227</v>
      </c>
      <c r="L227" s="29">
        <f t="shared" si="32"/>
        <v>3.4722222222222265E-2</v>
      </c>
      <c r="M227" s="13" t="s">
        <v>17</v>
      </c>
      <c r="N227" s="8"/>
      <c r="O227" s="49"/>
      <c r="P227" s="29">
        <f t="shared" si="33"/>
        <v>0</v>
      </c>
      <c r="Q227" s="13" t="s">
        <v>17</v>
      </c>
      <c r="R227" s="49">
        <v>0.3125</v>
      </c>
      <c r="S227" s="49">
        <v>0.34722222222222227</v>
      </c>
      <c r="T227" s="29">
        <f t="shared" si="34"/>
        <v>3.4722222222222265E-2</v>
      </c>
    </row>
    <row r="228" spans="1:25" x14ac:dyDescent="0.2">
      <c r="A228" s="12" t="s">
        <v>0</v>
      </c>
      <c r="B228" s="49">
        <v>0.34722222222222227</v>
      </c>
      <c r="C228" s="49">
        <v>0.35138888888888892</v>
      </c>
      <c r="D228" s="29">
        <f t="shared" si="30"/>
        <v>4.1666666666666519E-3</v>
      </c>
      <c r="E228" s="12" t="s">
        <v>0</v>
      </c>
      <c r="F228" s="49">
        <v>0.34722222222222227</v>
      </c>
      <c r="G228" s="49">
        <v>0.35138888888888892</v>
      </c>
      <c r="H228" s="29">
        <f t="shared" si="31"/>
        <v>4.1666666666666519E-3</v>
      </c>
      <c r="I228" s="12" t="s">
        <v>0</v>
      </c>
      <c r="J228" s="49">
        <v>0.34722222222222227</v>
      </c>
      <c r="K228" s="49">
        <v>0.35138888888888892</v>
      </c>
      <c r="L228" s="29">
        <f t="shared" si="32"/>
        <v>4.1666666666666519E-3</v>
      </c>
      <c r="M228" s="12" t="s">
        <v>0</v>
      </c>
      <c r="N228" s="8"/>
      <c r="O228" s="49"/>
      <c r="P228" s="29">
        <f t="shared" si="33"/>
        <v>0</v>
      </c>
      <c r="Q228" s="12" t="s">
        <v>0</v>
      </c>
      <c r="R228" s="49">
        <v>0.34722222222222227</v>
      </c>
      <c r="S228" s="49">
        <v>0.35138888888888892</v>
      </c>
      <c r="T228" s="29">
        <f t="shared" si="34"/>
        <v>4.1666666666666519E-3</v>
      </c>
      <c r="V228" t="s">
        <v>22</v>
      </c>
    </row>
    <row r="229" spans="1:25" x14ac:dyDescent="0.2">
      <c r="A229" s="13" t="s">
        <v>8</v>
      </c>
      <c r="B229" s="49"/>
      <c r="C229" s="49"/>
      <c r="D229" s="29">
        <f t="shared" si="30"/>
        <v>0</v>
      </c>
      <c r="E229" s="13" t="s">
        <v>8</v>
      </c>
      <c r="F229" s="49"/>
      <c r="G229" s="49"/>
      <c r="H229" s="29">
        <f t="shared" si="31"/>
        <v>0</v>
      </c>
      <c r="I229" s="13" t="s">
        <v>8</v>
      </c>
      <c r="J229" s="49"/>
      <c r="K229" s="49"/>
      <c r="L229" s="29">
        <f t="shared" si="32"/>
        <v>0</v>
      </c>
      <c r="M229" s="13" t="s">
        <v>8</v>
      </c>
      <c r="N229" s="8"/>
      <c r="O229" s="49"/>
      <c r="P229" s="29">
        <f t="shared" si="33"/>
        <v>0</v>
      </c>
      <c r="Q229" s="13" t="s">
        <v>8</v>
      </c>
      <c r="R229" s="49"/>
      <c r="S229" s="49"/>
      <c r="T229" s="29">
        <f t="shared" si="34"/>
        <v>0</v>
      </c>
      <c r="V229" t="s">
        <v>23</v>
      </c>
    </row>
    <row r="230" spans="1:25" x14ac:dyDescent="0.2">
      <c r="A230" s="12" t="s">
        <v>0</v>
      </c>
      <c r="B230" s="49"/>
      <c r="C230" s="49"/>
      <c r="D230" s="29">
        <f t="shared" si="30"/>
        <v>0</v>
      </c>
      <c r="E230" s="12" t="s">
        <v>0</v>
      </c>
      <c r="F230" s="49"/>
      <c r="G230" s="49"/>
      <c r="H230" s="29">
        <f t="shared" si="31"/>
        <v>0</v>
      </c>
      <c r="I230" s="12" t="s">
        <v>0</v>
      </c>
      <c r="J230" s="49"/>
      <c r="K230" s="49"/>
      <c r="L230" s="29">
        <f t="shared" si="32"/>
        <v>0</v>
      </c>
      <c r="M230" s="12" t="s">
        <v>0</v>
      </c>
      <c r="N230" s="8"/>
      <c r="O230" s="49"/>
      <c r="P230" s="29">
        <f t="shared" si="33"/>
        <v>0</v>
      </c>
      <c r="Q230" s="12" t="s">
        <v>0</v>
      </c>
      <c r="R230" s="49"/>
      <c r="S230" s="49"/>
      <c r="T230" s="29">
        <f t="shared" si="34"/>
        <v>0</v>
      </c>
      <c r="V230" t="s">
        <v>45</v>
      </c>
    </row>
    <row r="231" spans="1:25" x14ac:dyDescent="0.2">
      <c r="A231" s="13" t="s">
        <v>9</v>
      </c>
      <c r="B231" s="49">
        <v>0.39027777777777778</v>
      </c>
      <c r="C231" s="49">
        <v>0.42499999999999999</v>
      </c>
      <c r="D231" s="29">
        <f t="shared" si="30"/>
        <v>3.472222222222221E-2</v>
      </c>
      <c r="E231" s="13" t="s">
        <v>9</v>
      </c>
      <c r="F231" s="49">
        <v>0.39027777777777778</v>
      </c>
      <c r="G231" s="49">
        <v>0.42499999999999999</v>
      </c>
      <c r="H231" s="29">
        <f t="shared" si="31"/>
        <v>3.472222222222221E-2</v>
      </c>
      <c r="I231" s="13" t="s">
        <v>9</v>
      </c>
      <c r="J231" s="49">
        <v>0.39027777777777778</v>
      </c>
      <c r="K231" s="49">
        <v>0.42499999999999999</v>
      </c>
      <c r="L231" s="29">
        <f t="shared" si="32"/>
        <v>3.472222222222221E-2</v>
      </c>
      <c r="M231" s="13" t="s">
        <v>9</v>
      </c>
      <c r="N231" s="8"/>
      <c r="O231" s="49"/>
      <c r="P231" s="29">
        <f t="shared" si="33"/>
        <v>0</v>
      </c>
      <c r="Q231" s="13" t="s">
        <v>9</v>
      </c>
      <c r="R231" s="49">
        <v>0.39027777777777778</v>
      </c>
      <c r="S231" s="49">
        <v>0.42499999999999999</v>
      </c>
      <c r="T231" s="29">
        <f t="shared" si="34"/>
        <v>3.472222222222221E-2</v>
      </c>
      <c r="V231" t="s">
        <v>46</v>
      </c>
    </row>
    <row r="232" spans="1:25" x14ac:dyDescent="0.2">
      <c r="A232" s="12" t="s">
        <v>0</v>
      </c>
      <c r="B232" s="49">
        <v>0.42499999999999999</v>
      </c>
      <c r="C232" s="49">
        <v>0.4291666666666667</v>
      </c>
      <c r="D232" s="29">
        <f t="shared" si="30"/>
        <v>4.1666666666667074E-3</v>
      </c>
      <c r="E232" s="12" t="s">
        <v>0</v>
      </c>
      <c r="F232" s="49">
        <v>0.42499999999999999</v>
      </c>
      <c r="G232" s="49">
        <v>0.4291666666666667</v>
      </c>
      <c r="H232" s="29">
        <f t="shared" si="31"/>
        <v>4.1666666666667074E-3</v>
      </c>
      <c r="I232" s="12" t="s">
        <v>0</v>
      </c>
      <c r="J232" s="49">
        <v>0.42499999999999999</v>
      </c>
      <c r="K232" s="49">
        <v>0.4291666666666667</v>
      </c>
      <c r="L232" s="29">
        <f t="shared" si="32"/>
        <v>4.1666666666667074E-3</v>
      </c>
      <c r="M232" s="12" t="s">
        <v>0</v>
      </c>
      <c r="N232" s="1"/>
      <c r="O232" s="50"/>
      <c r="P232" s="29">
        <f t="shared" si="33"/>
        <v>0</v>
      </c>
      <c r="Q232" s="12" t="s">
        <v>0</v>
      </c>
      <c r="R232" s="49">
        <v>0.42499999999999999</v>
      </c>
      <c r="S232" s="49">
        <v>0.4291666666666667</v>
      </c>
      <c r="T232" s="29">
        <f t="shared" si="34"/>
        <v>4.1666666666667074E-3</v>
      </c>
      <c r="V232" t="s">
        <v>80</v>
      </c>
    </row>
    <row r="233" spans="1:25" x14ac:dyDescent="0.2">
      <c r="A233" s="13" t="s">
        <v>10</v>
      </c>
      <c r="B233" s="49">
        <v>0.4291666666666667</v>
      </c>
      <c r="C233" s="49">
        <v>0.46388888888888885</v>
      </c>
      <c r="D233" s="29">
        <f t="shared" si="30"/>
        <v>3.4722222222222154E-2</v>
      </c>
      <c r="E233" s="13" t="s">
        <v>10</v>
      </c>
      <c r="F233" s="49">
        <v>0.4291666666666667</v>
      </c>
      <c r="G233" s="49">
        <v>0.46388888888888885</v>
      </c>
      <c r="H233" s="29">
        <f t="shared" si="31"/>
        <v>3.4722222222222154E-2</v>
      </c>
      <c r="I233" s="13" t="s">
        <v>10</v>
      </c>
      <c r="J233" s="49">
        <v>0.4291666666666667</v>
      </c>
      <c r="K233" s="49">
        <v>0.46388888888888885</v>
      </c>
      <c r="L233" s="29">
        <f t="shared" si="32"/>
        <v>3.4722222222222154E-2</v>
      </c>
      <c r="M233" s="13" t="s">
        <v>10</v>
      </c>
      <c r="N233" s="8">
        <v>0.40277777777777773</v>
      </c>
      <c r="O233" s="49">
        <v>0.46527777777777773</v>
      </c>
      <c r="P233" s="29">
        <f t="shared" si="33"/>
        <v>6.25E-2</v>
      </c>
      <c r="Q233" s="13" t="s">
        <v>10</v>
      </c>
      <c r="R233" s="49">
        <v>0.4291666666666667</v>
      </c>
      <c r="S233" s="49">
        <v>0.46388888888888885</v>
      </c>
      <c r="T233" s="29">
        <f t="shared" si="34"/>
        <v>3.4722222222222154E-2</v>
      </c>
    </row>
    <row r="234" spans="1:25" x14ac:dyDescent="0.2">
      <c r="A234" s="12" t="s">
        <v>0</v>
      </c>
      <c r="B234" s="49">
        <v>0.46388888888888885</v>
      </c>
      <c r="C234" s="49">
        <v>0.4680555555555555</v>
      </c>
      <c r="D234" s="29">
        <f t="shared" si="30"/>
        <v>4.1666666666666519E-3</v>
      </c>
      <c r="E234" s="12" t="s">
        <v>0</v>
      </c>
      <c r="F234" s="49">
        <v>0.46388888888888885</v>
      </c>
      <c r="G234" s="49">
        <v>0.4680555555555555</v>
      </c>
      <c r="H234" s="29">
        <f t="shared" si="31"/>
        <v>4.1666666666666519E-3</v>
      </c>
      <c r="I234" s="12" t="s">
        <v>0</v>
      </c>
      <c r="J234" s="49">
        <v>0.46388888888888885</v>
      </c>
      <c r="K234" s="49">
        <v>0.4680555555555555</v>
      </c>
      <c r="L234" s="29">
        <f t="shared" si="32"/>
        <v>4.1666666666666519E-3</v>
      </c>
      <c r="M234" s="12" t="s">
        <v>0</v>
      </c>
      <c r="N234" s="8">
        <v>0.46527777777777773</v>
      </c>
      <c r="O234" s="49">
        <v>0.46875</v>
      </c>
      <c r="P234" s="29">
        <f t="shared" si="33"/>
        <v>3.4722222222222654E-3</v>
      </c>
      <c r="Q234" s="12" t="s">
        <v>0</v>
      </c>
      <c r="R234" s="49">
        <v>0.46388888888888885</v>
      </c>
      <c r="S234" s="49">
        <v>0.4680555555555555</v>
      </c>
      <c r="T234" s="29">
        <f t="shared" si="34"/>
        <v>4.1666666666666519E-3</v>
      </c>
    </row>
    <row r="235" spans="1:25" x14ac:dyDescent="0.2">
      <c r="A235" s="13" t="s">
        <v>11</v>
      </c>
      <c r="B235" s="49"/>
      <c r="C235" s="49"/>
      <c r="D235" s="29">
        <f t="shared" si="30"/>
        <v>0</v>
      </c>
      <c r="E235" s="13" t="s">
        <v>11</v>
      </c>
      <c r="F235" s="49"/>
      <c r="G235" s="49"/>
      <c r="H235" s="29">
        <f t="shared" si="31"/>
        <v>0</v>
      </c>
      <c r="I235" s="13" t="s">
        <v>11</v>
      </c>
      <c r="J235" s="49"/>
      <c r="K235" s="49"/>
      <c r="L235" s="29">
        <f t="shared" si="32"/>
        <v>0</v>
      </c>
      <c r="M235" s="13" t="s">
        <v>11</v>
      </c>
      <c r="N235" s="1"/>
      <c r="O235" s="50"/>
      <c r="P235" s="29">
        <f t="shared" si="33"/>
        <v>0</v>
      </c>
      <c r="Q235" s="13" t="s">
        <v>11</v>
      </c>
      <c r="R235" s="49"/>
      <c r="S235" s="49"/>
      <c r="T235" s="29">
        <f t="shared" si="34"/>
        <v>0</v>
      </c>
    </row>
    <row r="236" spans="1:25" x14ac:dyDescent="0.2">
      <c r="A236" s="12" t="s">
        <v>0</v>
      </c>
      <c r="B236" s="49"/>
      <c r="C236" s="49"/>
      <c r="D236" s="29">
        <f t="shared" si="30"/>
        <v>0</v>
      </c>
      <c r="E236" s="12" t="s">
        <v>0</v>
      </c>
      <c r="F236" s="49"/>
      <c r="G236" s="49"/>
      <c r="H236" s="29">
        <f t="shared" si="31"/>
        <v>0</v>
      </c>
      <c r="I236" s="12" t="s">
        <v>0</v>
      </c>
      <c r="J236" s="49"/>
      <c r="K236" s="49"/>
      <c r="L236" s="29">
        <f t="shared" si="32"/>
        <v>0</v>
      </c>
      <c r="M236" s="12" t="s">
        <v>0</v>
      </c>
      <c r="N236" s="1"/>
      <c r="O236" s="50"/>
      <c r="P236" s="29">
        <f t="shared" si="33"/>
        <v>0</v>
      </c>
      <c r="Q236" s="12" t="s">
        <v>0</v>
      </c>
      <c r="R236" s="49"/>
      <c r="S236" s="49"/>
      <c r="T236" s="29">
        <f t="shared" si="34"/>
        <v>0</v>
      </c>
    </row>
    <row r="237" spans="1:25" x14ac:dyDescent="0.2">
      <c r="A237" s="13" t="s">
        <v>12</v>
      </c>
      <c r="B237" s="49">
        <v>0.53055555555555556</v>
      </c>
      <c r="C237" s="49">
        <v>6.5277777777777782E-2</v>
      </c>
      <c r="D237" s="29">
        <f t="shared" si="30"/>
        <v>3.472222222222221E-2</v>
      </c>
      <c r="E237" s="13" t="s">
        <v>12</v>
      </c>
      <c r="F237" s="49">
        <v>0.53055555555555556</v>
      </c>
      <c r="G237" s="49">
        <v>6.5277777777777782E-2</v>
      </c>
      <c r="H237" s="29">
        <f t="shared" si="31"/>
        <v>3.472222222222221E-2</v>
      </c>
      <c r="I237" s="13" t="s">
        <v>12</v>
      </c>
      <c r="J237" s="49">
        <v>0.53055555555555556</v>
      </c>
      <c r="K237" s="49">
        <v>6.5277777777777782E-2</v>
      </c>
      <c r="L237" s="29">
        <f t="shared" si="32"/>
        <v>3.472222222222221E-2</v>
      </c>
      <c r="M237" s="13" t="s">
        <v>12</v>
      </c>
      <c r="N237" s="8">
        <v>0.46180555555555558</v>
      </c>
      <c r="O237" s="49">
        <v>0.52430555555555558</v>
      </c>
      <c r="P237" s="29">
        <f t="shared" si="33"/>
        <v>6.25E-2</v>
      </c>
      <c r="Q237" s="13" t="s">
        <v>12</v>
      </c>
      <c r="R237" s="49">
        <v>0.53055555555555556</v>
      </c>
      <c r="S237" s="49">
        <v>6.5277777777777782E-2</v>
      </c>
      <c r="T237" s="29">
        <f t="shared" si="34"/>
        <v>3.472222222222221E-2</v>
      </c>
    </row>
    <row r="238" spans="1:25" x14ac:dyDescent="0.2">
      <c r="A238" s="11" t="s">
        <v>0</v>
      </c>
      <c r="B238" s="49">
        <v>6.5277777777777782E-2</v>
      </c>
      <c r="C238" s="49">
        <v>6.9444444444444434E-2</v>
      </c>
      <c r="D238" s="29">
        <f t="shared" si="30"/>
        <v>4.1666666666666519E-3</v>
      </c>
      <c r="E238" s="11" t="s">
        <v>0</v>
      </c>
      <c r="F238" s="49">
        <v>6.5277777777777782E-2</v>
      </c>
      <c r="G238" s="49">
        <v>6.9444444444444434E-2</v>
      </c>
      <c r="H238" s="29">
        <f t="shared" si="31"/>
        <v>4.1666666666666519E-3</v>
      </c>
      <c r="I238" s="11" t="s">
        <v>0</v>
      </c>
      <c r="J238" s="49">
        <v>6.5277777777777782E-2</v>
      </c>
      <c r="K238" s="49">
        <v>6.9444444444444434E-2</v>
      </c>
      <c r="L238" s="29">
        <f t="shared" si="32"/>
        <v>4.1666666666666519E-3</v>
      </c>
      <c r="M238" s="11" t="s">
        <v>0</v>
      </c>
      <c r="N238" s="8"/>
      <c r="O238" s="49"/>
      <c r="P238" s="29">
        <f t="shared" si="33"/>
        <v>0</v>
      </c>
      <c r="Q238" s="11" t="s">
        <v>0</v>
      </c>
      <c r="R238" s="49">
        <v>6.5277777777777782E-2</v>
      </c>
      <c r="S238" s="49">
        <v>6.9444444444444434E-2</v>
      </c>
      <c r="T238" s="29">
        <f t="shared" si="34"/>
        <v>4.1666666666666519E-3</v>
      </c>
    </row>
    <row r="239" spans="1:25" x14ac:dyDescent="0.2">
      <c r="A239" s="13" t="s">
        <v>13</v>
      </c>
      <c r="B239" s="49">
        <v>6.9444444444444434E-2</v>
      </c>
      <c r="C239" s="49">
        <v>0.10416666666666667</v>
      </c>
      <c r="D239" s="29">
        <f t="shared" si="30"/>
        <v>3.4722222222222238E-2</v>
      </c>
      <c r="E239" s="13" t="s">
        <v>13</v>
      </c>
      <c r="F239" s="49">
        <v>6.9444444444444434E-2</v>
      </c>
      <c r="G239" s="49">
        <v>0.10416666666666667</v>
      </c>
      <c r="H239" s="29">
        <f t="shared" si="31"/>
        <v>3.4722222222222238E-2</v>
      </c>
      <c r="I239" s="13" t="s">
        <v>13</v>
      </c>
      <c r="J239" s="49">
        <v>6.9444444444444434E-2</v>
      </c>
      <c r="K239" s="49">
        <v>0.10416666666666667</v>
      </c>
      <c r="L239" s="29">
        <f t="shared" si="32"/>
        <v>3.4722222222222238E-2</v>
      </c>
      <c r="M239" s="13" t="s">
        <v>13</v>
      </c>
      <c r="N239" s="8"/>
      <c r="O239" s="49"/>
      <c r="P239" s="29">
        <f t="shared" si="33"/>
        <v>0</v>
      </c>
      <c r="Q239" s="13" t="s">
        <v>13</v>
      </c>
      <c r="R239" s="49">
        <v>6.9444444444444434E-2</v>
      </c>
      <c r="S239" s="49">
        <v>0.10416666666666667</v>
      </c>
      <c r="T239" s="29">
        <f t="shared" si="34"/>
        <v>3.4722222222222238E-2</v>
      </c>
    </row>
    <row r="240" spans="1:25" x14ac:dyDescent="0.2">
      <c r="A240" s="12" t="s">
        <v>0</v>
      </c>
      <c r="B240" s="49">
        <v>0.10416666666666667</v>
      </c>
      <c r="C240" s="49">
        <v>0.10833333333333334</v>
      </c>
      <c r="D240" s="29">
        <f t="shared" si="30"/>
        <v>4.1666666666666657E-3</v>
      </c>
      <c r="E240" s="12" t="s">
        <v>0</v>
      </c>
      <c r="F240" s="49">
        <v>0.10416666666666667</v>
      </c>
      <c r="G240" s="49">
        <v>0.10833333333333334</v>
      </c>
      <c r="H240" s="29">
        <f t="shared" si="31"/>
        <v>4.1666666666666657E-3</v>
      </c>
      <c r="I240" s="12" t="s">
        <v>0</v>
      </c>
      <c r="J240" s="49">
        <v>0.10416666666666667</v>
      </c>
      <c r="K240" s="49">
        <v>0.10833333333333334</v>
      </c>
      <c r="L240" s="29">
        <f t="shared" si="32"/>
        <v>4.1666666666666657E-3</v>
      </c>
      <c r="M240" s="12" t="s">
        <v>0</v>
      </c>
      <c r="N240" s="8"/>
      <c r="O240" s="49"/>
      <c r="P240" s="29">
        <f t="shared" si="33"/>
        <v>0</v>
      </c>
      <c r="Q240" s="12" t="s">
        <v>0</v>
      </c>
      <c r="R240" s="49">
        <v>0.10416666666666667</v>
      </c>
      <c r="S240" s="49">
        <v>0.10833333333333334</v>
      </c>
      <c r="T240" s="29">
        <f t="shared" si="34"/>
        <v>4.1666666666666657E-3</v>
      </c>
    </row>
    <row r="241" spans="1:20" x14ac:dyDescent="0.2">
      <c r="A241" s="7"/>
      <c r="B241" s="49"/>
      <c r="C241" s="49"/>
      <c r="D241" s="29"/>
      <c r="E241" s="7"/>
      <c r="F241" s="49"/>
      <c r="G241" s="49"/>
      <c r="H241" s="29"/>
      <c r="I241" s="7"/>
      <c r="J241" s="49"/>
      <c r="K241" s="49"/>
      <c r="L241" s="29"/>
      <c r="M241" s="7"/>
      <c r="N241" s="8"/>
      <c r="O241" s="49"/>
      <c r="P241" s="29"/>
      <c r="Q241" s="7"/>
      <c r="R241" s="49"/>
      <c r="S241" s="49"/>
      <c r="T241" s="29"/>
    </row>
    <row r="242" spans="1:20" x14ac:dyDescent="0.2">
      <c r="A242" s="12"/>
      <c r="B242" s="51"/>
      <c r="C242" s="51"/>
      <c r="D242" s="29"/>
      <c r="E242" s="12"/>
      <c r="F242" s="51"/>
      <c r="G242" s="51"/>
      <c r="H242" s="29"/>
      <c r="I242" s="12"/>
      <c r="J242" s="51"/>
      <c r="K242" s="51"/>
      <c r="L242" s="29"/>
      <c r="M242" s="12"/>
      <c r="N242" s="2"/>
      <c r="O242" s="51"/>
      <c r="P242" s="29"/>
      <c r="Q242" s="12"/>
      <c r="R242" s="52"/>
      <c r="S242" s="52"/>
      <c r="T242" s="29"/>
    </row>
    <row r="243" spans="1:20" x14ac:dyDescent="0.2">
      <c r="A243" s="7"/>
      <c r="B243" s="1"/>
      <c r="C243" s="4"/>
      <c r="D243" s="29"/>
      <c r="E243" s="7"/>
      <c r="F243" s="8"/>
      <c r="G243" s="9"/>
      <c r="H243" s="29"/>
      <c r="I243" s="7"/>
      <c r="J243" s="1"/>
      <c r="K243" s="4"/>
      <c r="L243" s="29"/>
      <c r="M243" s="7"/>
      <c r="N243" s="8"/>
      <c r="O243" s="9"/>
      <c r="P243" s="29"/>
      <c r="Q243" s="7"/>
      <c r="R243" s="8"/>
      <c r="S243" s="9"/>
      <c r="T243" s="29"/>
    </row>
    <row r="244" spans="1:20" x14ac:dyDescent="0.2">
      <c r="A244" s="11"/>
      <c r="B244" s="1"/>
      <c r="C244" s="4"/>
      <c r="D244" s="19"/>
      <c r="E244" s="11"/>
      <c r="F244" s="1"/>
      <c r="G244" s="4"/>
      <c r="H244" s="19"/>
      <c r="I244" s="11"/>
      <c r="J244" s="1"/>
      <c r="K244" s="4"/>
      <c r="L244" s="19"/>
      <c r="M244" s="11"/>
      <c r="N244" s="1"/>
      <c r="O244" s="4"/>
      <c r="P244" s="19"/>
      <c r="Q244" s="11"/>
      <c r="R244" s="1"/>
      <c r="S244" s="4"/>
      <c r="T244" s="19"/>
    </row>
    <row r="245" spans="1:20" x14ac:dyDescent="0.2">
      <c r="A245" s="11"/>
      <c r="B245" s="1"/>
      <c r="C245" s="4"/>
      <c r="D245" s="20"/>
      <c r="E245" s="11"/>
      <c r="F245" s="1"/>
      <c r="G245" s="4"/>
      <c r="H245" s="20"/>
      <c r="I245" s="11"/>
      <c r="J245" s="1"/>
      <c r="K245" s="4"/>
      <c r="L245" s="20"/>
      <c r="M245" s="11"/>
      <c r="N245" s="1"/>
      <c r="O245" s="4"/>
      <c r="P245" s="20"/>
      <c r="Q245" s="11"/>
      <c r="R245" s="1"/>
      <c r="S245" s="4"/>
      <c r="T245" s="20"/>
    </row>
    <row r="246" spans="1:20" x14ac:dyDescent="0.2">
      <c r="A246" s="11"/>
      <c r="B246" s="1"/>
      <c r="C246" s="4"/>
      <c r="D246" s="19"/>
      <c r="E246" s="11"/>
      <c r="F246" s="1"/>
      <c r="G246" s="4"/>
      <c r="H246" s="19"/>
      <c r="I246" s="11"/>
      <c r="J246" s="1"/>
      <c r="K246" s="4"/>
      <c r="L246" s="19"/>
      <c r="M246" s="11"/>
      <c r="N246" s="1"/>
      <c r="O246" s="4"/>
      <c r="P246" s="19"/>
      <c r="Q246" s="11"/>
      <c r="R246" s="1"/>
      <c r="S246" s="4"/>
      <c r="T246" s="19"/>
    </row>
    <row r="247" spans="1:20" ht="13.5" thickBot="1" x14ac:dyDescent="0.25">
      <c r="A247" s="11"/>
      <c r="B247" s="1"/>
      <c r="C247" s="4"/>
      <c r="D247" s="19"/>
      <c r="E247" s="11"/>
      <c r="F247" s="1"/>
      <c r="G247" s="4"/>
      <c r="H247" s="19"/>
      <c r="I247" s="11"/>
      <c r="J247" s="1"/>
      <c r="K247" s="4"/>
      <c r="L247" s="19"/>
      <c r="M247" s="11"/>
      <c r="N247" s="1"/>
      <c r="O247" s="4"/>
      <c r="P247" s="19"/>
      <c r="Q247" s="11"/>
      <c r="R247" s="1"/>
      <c r="S247" s="4"/>
      <c r="T247" s="19"/>
    </row>
    <row r="248" spans="1:20" ht="13.5" thickBot="1" x14ac:dyDescent="0.25">
      <c r="A248" s="15"/>
      <c r="B248" s="16"/>
      <c r="C248" s="17" t="s">
        <v>15</v>
      </c>
      <c r="D248" s="30">
        <f>SUM(D225:D247)</f>
        <v>0.19444444444444442</v>
      </c>
      <c r="E248" s="15"/>
      <c r="F248" s="16"/>
      <c r="G248" s="17" t="s">
        <v>15</v>
      </c>
      <c r="H248" s="30">
        <f>SUM(H225:H247)</f>
        <v>0.19444444444444442</v>
      </c>
      <c r="I248" s="15"/>
      <c r="J248" s="16"/>
      <c r="K248" s="17" t="s">
        <v>15</v>
      </c>
      <c r="L248" s="30">
        <f>SUM(L225:L247)</f>
        <v>0.19444444444444442</v>
      </c>
      <c r="M248" s="15"/>
      <c r="N248" s="16"/>
      <c r="O248" s="17" t="s">
        <v>15</v>
      </c>
      <c r="P248" s="30">
        <f>SUM(P225:P247)</f>
        <v>0.15277777777777785</v>
      </c>
      <c r="Q248" s="15"/>
      <c r="R248" s="16"/>
      <c r="S248" s="17" t="s">
        <v>15</v>
      </c>
      <c r="T248" s="30">
        <f>SUM(T225:T247)</f>
        <v>0.19444444444444442</v>
      </c>
    </row>
    <row r="253" spans="1:20" ht="20.25" x14ac:dyDescent="0.3">
      <c r="A253" s="97" t="s">
        <v>79</v>
      </c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</row>
    <row r="254" spans="1:20" ht="15.75" x14ac:dyDescent="0.25">
      <c r="G254" s="104" t="s">
        <v>66</v>
      </c>
      <c r="H254" s="104"/>
      <c r="I254" s="104"/>
      <c r="J254" s="104"/>
      <c r="K254" s="104"/>
      <c r="L254" s="104"/>
      <c r="M254" s="104"/>
    </row>
    <row r="255" spans="1:20" ht="13.5" thickBot="1" x14ac:dyDescent="0.25"/>
    <row r="256" spans="1:20" ht="13.5" thickBot="1" x14ac:dyDescent="0.25">
      <c r="A256" s="94" t="s">
        <v>2</v>
      </c>
      <c r="B256" s="95"/>
      <c r="C256" s="95"/>
      <c r="D256" s="96"/>
      <c r="E256" s="94" t="s">
        <v>3</v>
      </c>
      <c r="F256" s="95"/>
      <c r="G256" s="95"/>
      <c r="H256" s="96"/>
      <c r="I256" s="94" t="s">
        <v>4</v>
      </c>
      <c r="J256" s="95"/>
      <c r="K256" s="95"/>
      <c r="L256" s="96"/>
      <c r="M256" s="94" t="s">
        <v>5</v>
      </c>
      <c r="N256" s="95"/>
      <c r="O256" s="95"/>
      <c r="P256" s="96"/>
      <c r="Q256" s="94" t="s">
        <v>6</v>
      </c>
      <c r="R256" s="95"/>
      <c r="S256" s="95"/>
      <c r="T256" s="96"/>
    </row>
    <row r="257" spans="1:20" x14ac:dyDescent="0.2">
      <c r="A257" s="21"/>
      <c r="B257" s="22" t="s">
        <v>18</v>
      </c>
      <c r="C257" s="3" t="s">
        <v>19</v>
      </c>
      <c r="D257" s="23" t="s">
        <v>16</v>
      </c>
      <c r="E257" s="21"/>
      <c r="F257" s="24" t="s">
        <v>18</v>
      </c>
      <c r="G257" s="3" t="s">
        <v>19</v>
      </c>
      <c r="H257" s="23" t="s">
        <v>16</v>
      </c>
      <c r="I257" s="21"/>
      <c r="J257" s="22" t="s">
        <v>18</v>
      </c>
      <c r="K257" s="3" t="s">
        <v>19</v>
      </c>
      <c r="L257" s="23" t="s">
        <v>16</v>
      </c>
      <c r="M257" s="21"/>
      <c r="N257" s="24" t="s">
        <v>18</v>
      </c>
      <c r="O257" s="3" t="s">
        <v>19</v>
      </c>
      <c r="P257" s="23" t="s">
        <v>16</v>
      </c>
      <c r="Q257" s="21"/>
      <c r="R257" s="22" t="s">
        <v>18</v>
      </c>
      <c r="S257" s="3" t="s">
        <v>19</v>
      </c>
      <c r="T257" s="23" t="s">
        <v>16</v>
      </c>
    </row>
    <row r="258" spans="1:20" x14ac:dyDescent="0.2">
      <c r="A258" s="12"/>
      <c r="B258" s="2"/>
      <c r="C258" s="10"/>
      <c r="D258" s="18"/>
      <c r="E258" s="12"/>
      <c r="F258" s="2"/>
      <c r="G258" s="10"/>
      <c r="H258" s="18"/>
      <c r="I258" s="12"/>
      <c r="J258" s="2"/>
      <c r="K258" s="10"/>
      <c r="L258" s="18"/>
      <c r="M258" s="12"/>
      <c r="N258" s="2"/>
      <c r="O258" s="10"/>
      <c r="P258" s="18"/>
      <c r="Q258" s="12"/>
      <c r="R258" s="2"/>
      <c r="S258" s="10"/>
      <c r="T258" s="18"/>
    </row>
    <row r="259" spans="1:20" x14ac:dyDescent="0.2">
      <c r="A259" s="11" t="s">
        <v>7</v>
      </c>
      <c r="B259" s="48"/>
      <c r="C259" s="48"/>
      <c r="D259" s="29">
        <f t="shared" ref="D259:D274" si="35">IF(B259&gt;C259,(C259+0.5)-B259,C259-B259)</f>
        <v>0</v>
      </c>
      <c r="E259" s="11" t="s">
        <v>7</v>
      </c>
      <c r="F259" s="48"/>
      <c r="G259" s="48"/>
      <c r="H259" s="29">
        <f t="shared" ref="H259:H274" si="36">IF(F259&gt;G259,(G259+0.5)-F259,G259-F259)</f>
        <v>0</v>
      </c>
      <c r="I259" s="11" t="s">
        <v>7</v>
      </c>
      <c r="J259" s="48"/>
      <c r="K259" s="48"/>
      <c r="L259" s="29">
        <f t="shared" ref="L259:L274" si="37">IF(J259&gt;K259,(K259+0.5)-J259,K259-J259)</f>
        <v>0</v>
      </c>
      <c r="M259" s="11" t="s">
        <v>7</v>
      </c>
      <c r="N259" s="8">
        <v>0.3125</v>
      </c>
      <c r="O259" s="48">
        <v>0.33333333333333331</v>
      </c>
      <c r="P259" s="29">
        <f t="shared" ref="P259:P274" si="38">IF(N259&gt;O259,(O259+0.5)-N259,O259-N259)</f>
        <v>2.0833333333333315E-2</v>
      </c>
      <c r="Q259" s="11" t="s">
        <v>7</v>
      </c>
      <c r="R259" s="48"/>
      <c r="S259" s="48"/>
      <c r="T259" s="29">
        <f t="shared" ref="T259:T274" si="39">IF(R259&gt;S259,(S259+0.5)-R259,S259-R259)</f>
        <v>0</v>
      </c>
    </row>
    <row r="260" spans="1:20" x14ac:dyDescent="0.2">
      <c r="A260" s="12" t="s">
        <v>0</v>
      </c>
      <c r="B260" s="49"/>
      <c r="C260" s="49"/>
      <c r="D260" s="29">
        <f t="shared" si="35"/>
        <v>0</v>
      </c>
      <c r="E260" s="12" t="s">
        <v>0</v>
      </c>
      <c r="F260" s="49"/>
      <c r="G260" s="49"/>
      <c r="H260" s="29">
        <f t="shared" si="36"/>
        <v>0</v>
      </c>
      <c r="I260" s="12" t="s">
        <v>0</v>
      </c>
      <c r="J260" s="49"/>
      <c r="K260" s="49"/>
      <c r="L260" s="29">
        <f t="shared" si="37"/>
        <v>0</v>
      </c>
      <c r="M260" s="12" t="s">
        <v>0</v>
      </c>
      <c r="N260" s="8">
        <v>0.33333333333333331</v>
      </c>
      <c r="O260" s="49">
        <v>0.33680555555555558</v>
      </c>
      <c r="P260" s="29">
        <f t="shared" si="38"/>
        <v>3.4722222222222654E-3</v>
      </c>
      <c r="Q260" s="12" t="s">
        <v>0</v>
      </c>
      <c r="R260" s="49"/>
      <c r="S260" s="49"/>
      <c r="T260" s="29">
        <f t="shared" si="39"/>
        <v>0</v>
      </c>
    </row>
    <row r="261" spans="1:20" x14ac:dyDescent="0.2">
      <c r="A261" s="13" t="s">
        <v>17</v>
      </c>
      <c r="B261" s="49">
        <v>0.3125</v>
      </c>
      <c r="C261" s="49">
        <v>0.34722222222222227</v>
      </c>
      <c r="D261" s="29">
        <f t="shared" si="35"/>
        <v>3.4722222222222265E-2</v>
      </c>
      <c r="E261" s="13" t="s">
        <v>17</v>
      </c>
      <c r="F261" s="49">
        <v>0.3125</v>
      </c>
      <c r="G261" s="49">
        <v>0.34722222222222227</v>
      </c>
      <c r="H261" s="29">
        <f t="shared" si="36"/>
        <v>3.4722222222222265E-2</v>
      </c>
      <c r="I261" s="13" t="s">
        <v>17</v>
      </c>
      <c r="J261" s="49">
        <v>0.3125</v>
      </c>
      <c r="K261" s="49">
        <v>0.34722222222222227</v>
      </c>
      <c r="L261" s="29">
        <f t="shared" si="37"/>
        <v>3.4722222222222265E-2</v>
      </c>
      <c r="M261" s="13" t="s">
        <v>17</v>
      </c>
      <c r="N261" s="8">
        <v>0.33680555555555558</v>
      </c>
      <c r="O261" s="49">
        <v>0.39930555555555558</v>
      </c>
      <c r="P261" s="29">
        <f t="shared" si="38"/>
        <v>6.25E-2</v>
      </c>
      <c r="Q261" s="13" t="s">
        <v>17</v>
      </c>
      <c r="R261" s="49">
        <v>0.3125</v>
      </c>
      <c r="S261" s="49">
        <v>0.34722222222222227</v>
      </c>
      <c r="T261" s="29">
        <f t="shared" si="39"/>
        <v>3.4722222222222265E-2</v>
      </c>
    </row>
    <row r="262" spans="1:20" x14ac:dyDescent="0.2">
      <c r="A262" s="12" t="s">
        <v>0</v>
      </c>
      <c r="B262" s="49">
        <v>0.34722222222222227</v>
      </c>
      <c r="C262" s="49">
        <v>0.35138888888888892</v>
      </c>
      <c r="D262" s="29">
        <f t="shared" si="35"/>
        <v>4.1666666666666519E-3</v>
      </c>
      <c r="E262" s="12" t="s">
        <v>0</v>
      </c>
      <c r="F262" s="49">
        <v>0.34722222222222227</v>
      </c>
      <c r="G262" s="49">
        <v>0.35138888888888892</v>
      </c>
      <c r="H262" s="29">
        <f t="shared" si="36"/>
        <v>4.1666666666666519E-3</v>
      </c>
      <c r="I262" s="12" t="s">
        <v>0</v>
      </c>
      <c r="J262" s="49">
        <v>0.34722222222222227</v>
      </c>
      <c r="K262" s="49">
        <v>0.35138888888888892</v>
      </c>
      <c r="L262" s="29">
        <f t="shared" si="37"/>
        <v>4.1666666666666519E-3</v>
      </c>
      <c r="M262" s="12" t="s">
        <v>0</v>
      </c>
      <c r="N262" s="8">
        <v>0.39930555555555558</v>
      </c>
      <c r="O262" s="49">
        <v>0.40277777777777773</v>
      </c>
      <c r="P262" s="29">
        <f t="shared" si="38"/>
        <v>3.4722222222221544E-3</v>
      </c>
      <c r="Q262" s="12" t="s">
        <v>0</v>
      </c>
      <c r="R262" s="49">
        <v>0.34722222222222227</v>
      </c>
      <c r="S262" s="49">
        <v>0.35138888888888892</v>
      </c>
      <c r="T262" s="29">
        <f t="shared" si="39"/>
        <v>4.1666666666666519E-3</v>
      </c>
    </row>
    <row r="263" spans="1:20" x14ac:dyDescent="0.2">
      <c r="A263" s="13" t="s">
        <v>8</v>
      </c>
      <c r="B263" s="49"/>
      <c r="C263" s="49"/>
      <c r="D263" s="29">
        <f t="shared" si="35"/>
        <v>0</v>
      </c>
      <c r="E263" s="13" t="s">
        <v>8</v>
      </c>
      <c r="F263" s="49"/>
      <c r="G263" s="49"/>
      <c r="H263" s="29">
        <f t="shared" si="36"/>
        <v>0</v>
      </c>
      <c r="I263" s="13" t="s">
        <v>8</v>
      </c>
      <c r="J263" s="49"/>
      <c r="K263" s="49"/>
      <c r="L263" s="29">
        <f t="shared" si="37"/>
        <v>0</v>
      </c>
      <c r="M263" s="13" t="s">
        <v>8</v>
      </c>
      <c r="N263" s="8"/>
      <c r="O263" s="49"/>
      <c r="P263" s="29">
        <f t="shared" si="38"/>
        <v>0</v>
      </c>
      <c r="Q263" s="13" t="s">
        <v>8</v>
      </c>
      <c r="R263" s="49"/>
      <c r="S263" s="49"/>
      <c r="T263" s="29">
        <f t="shared" si="39"/>
        <v>0</v>
      </c>
    </row>
    <row r="264" spans="1:20" x14ac:dyDescent="0.2">
      <c r="A264" s="12" t="s">
        <v>0</v>
      </c>
      <c r="B264" s="49"/>
      <c r="C264" s="49"/>
      <c r="D264" s="29">
        <f t="shared" si="35"/>
        <v>0</v>
      </c>
      <c r="E264" s="12" t="s">
        <v>0</v>
      </c>
      <c r="F264" s="49"/>
      <c r="G264" s="49"/>
      <c r="H264" s="29">
        <f t="shared" si="36"/>
        <v>0</v>
      </c>
      <c r="I264" s="12" t="s">
        <v>0</v>
      </c>
      <c r="J264" s="49"/>
      <c r="K264" s="49"/>
      <c r="L264" s="29">
        <f t="shared" si="37"/>
        <v>0</v>
      </c>
      <c r="M264" s="12" t="s">
        <v>0</v>
      </c>
      <c r="N264" s="1"/>
      <c r="O264" s="50"/>
      <c r="P264" s="29">
        <f t="shared" si="38"/>
        <v>0</v>
      </c>
      <c r="Q264" s="12" t="s">
        <v>0</v>
      </c>
      <c r="R264" s="49"/>
      <c r="S264" s="49"/>
      <c r="T264" s="29">
        <f t="shared" si="39"/>
        <v>0</v>
      </c>
    </row>
    <row r="265" spans="1:20" x14ac:dyDescent="0.2">
      <c r="A265" s="13" t="s">
        <v>9</v>
      </c>
      <c r="B265" s="49">
        <v>0.39027777777777778</v>
      </c>
      <c r="C265" s="49">
        <v>0.42499999999999999</v>
      </c>
      <c r="D265" s="29">
        <f t="shared" si="35"/>
        <v>3.472222222222221E-2</v>
      </c>
      <c r="E265" s="13" t="s">
        <v>9</v>
      </c>
      <c r="F265" s="49">
        <v>0.39027777777777778</v>
      </c>
      <c r="G265" s="49">
        <v>0.42499999999999999</v>
      </c>
      <c r="H265" s="29">
        <f t="shared" si="36"/>
        <v>3.472222222222221E-2</v>
      </c>
      <c r="I265" s="13" t="s">
        <v>9</v>
      </c>
      <c r="J265" s="49">
        <v>0.39027777777777778</v>
      </c>
      <c r="K265" s="49">
        <v>0.42499999999999999</v>
      </c>
      <c r="L265" s="29">
        <f t="shared" si="37"/>
        <v>3.472222222222221E-2</v>
      </c>
      <c r="M265" s="13" t="s">
        <v>9</v>
      </c>
      <c r="N265" s="8">
        <v>0.40277777777777773</v>
      </c>
      <c r="O265" s="49">
        <v>0.46527777777777773</v>
      </c>
      <c r="P265" s="29">
        <f t="shared" si="38"/>
        <v>6.25E-2</v>
      </c>
      <c r="Q265" s="13" t="s">
        <v>9</v>
      </c>
      <c r="R265" s="49">
        <v>0.39027777777777778</v>
      </c>
      <c r="S265" s="49">
        <v>0.42499999999999999</v>
      </c>
      <c r="T265" s="29">
        <f t="shared" si="39"/>
        <v>3.472222222222221E-2</v>
      </c>
    </row>
    <row r="266" spans="1:20" x14ac:dyDescent="0.2">
      <c r="A266" s="12" t="s">
        <v>0</v>
      </c>
      <c r="B266" s="49">
        <v>0.42499999999999999</v>
      </c>
      <c r="C266" s="49">
        <v>0.4291666666666667</v>
      </c>
      <c r="D266" s="29">
        <f t="shared" si="35"/>
        <v>4.1666666666667074E-3</v>
      </c>
      <c r="E266" s="12" t="s">
        <v>0</v>
      </c>
      <c r="F266" s="49">
        <v>0.42499999999999999</v>
      </c>
      <c r="G266" s="49">
        <v>0.4291666666666667</v>
      </c>
      <c r="H266" s="29">
        <f t="shared" si="36"/>
        <v>4.1666666666667074E-3</v>
      </c>
      <c r="I266" s="12" t="s">
        <v>0</v>
      </c>
      <c r="J266" s="49">
        <v>0.42499999999999999</v>
      </c>
      <c r="K266" s="49">
        <v>0.4291666666666667</v>
      </c>
      <c r="L266" s="29">
        <f t="shared" si="37"/>
        <v>4.1666666666667074E-3</v>
      </c>
      <c r="M266" s="12" t="s">
        <v>0</v>
      </c>
      <c r="N266" s="8">
        <v>0.46527777777777773</v>
      </c>
      <c r="O266" s="49">
        <v>0.46875</v>
      </c>
      <c r="P266" s="29">
        <f t="shared" si="38"/>
        <v>3.4722222222222654E-3</v>
      </c>
      <c r="Q266" s="12" t="s">
        <v>0</v>
      </c>
      <c r="R266" s="49">
        <v>0.42499999999999999</v>
      </c>
      <c r="S266" s="49">
        <v>0.4291666666666667</v>
      </c>
      <c r="T266" s="29">
        <f t="shared" si="39"/>
        <v>4.1666666666667074E-3</v>
      </c>
    </row>
    <row r="267" spans="1:20" x14ac:dyDescent="0.2">
      <c r="A267" s="13" t="s">
        <v>10</v>
      </c>
      <c r="B267" s="49">
        <v>0.4291666666666667</v>
      </c>
      <c r="C267" s="49">
        <v>0.46388888888888885</v>
      </c>
      <c r="D267" s="29">
        <f t="shared" si="35"/>
        <v>3.4722222222222154E-2</v>
      </c>
      <c r="E267" s="13" t="s">
        <v>10</v>
      </c>
      <c r="F267" s="49">
        <v>0.4291666666666667</v>
      </c>
      <c r="G267" s="49">
        <v>0.46388888888888885</v>
      </c>
      <c r="H267" s="29">
        <f t="shared" si="36"/>
        <v>3.4722222222222154E-2</v>
      </c>
      <c r="I267" s="13" t="s">
        <v>10</v>
      </c>
      <c r="J267" s="49">
        <v>0.4291666666666667</v>
      </c>
      <c r="K267" s="49">
        <v>0.46388888888888885</v>
      </c>
      <c r="L267" s="29">
        <f t="shared" si="37"/>
        <v>3.4722222222222154E-2</v>
      </c>
      <c r="M267" s="13" t="s">
        <v>10</v>
      </c>
      <c r="N267" s="1"/>
      <c r="O267" s="50"/>
      <c r="P267" s="29">
        <f t="shared" si="38"/>
        <v>0</v>
      </c>
      <c r="Q267" s="13" t="s">
        <v>10</v>
      </c>
      <c r="R267" s="49">
        <v>0.4291666666666667</v>
      </c>
      <c r="S267" s="49">
        <v>0.46388888888888885</v>
      </c>
      <c r="T267" s="29">
        <f t="shared" si="39"/>
        <v>3.4722222222222154E-2</v>
      </c>
    </row>
    <row r="268" spans="1:20" x14ac:dyDescent="0.2">
      <c r="A268" s="12" t="s">
        <v>0</v>
      </c>
      <c r="B268" s="49">
        <v>0.46388888888888885</v>
      </c>
      <c r="C268" s="49">
        <v>0.4680555555555555</v>
      </c>
      <c r="D268" s="29">
        <f t="shared" si="35"/>
        <v>4.1666666666666519E-3</v>
      </c>
      <c r="E268" s="12" t="s">
        <v>0</v>
      </c>
      <c r="F268" s="49">
        <v>0.46388888888888885</v>
      </c>
      <c r="G268" s="49">
        <v>0.4680555555555555</v>
      </c>
      <c r="H268" s="29">
        <f t="shared" si="36"/>
        <v>4.1666666666666519E-3</v>
      </c>
      <c r="I268" s="12" t="s">
        <v>0</v>
      </c>
      <c r="J268" s="49">
        <v>0.46388888888888885</v>
      </c>
      <c r="K268" s="49">
        <v>0.4680555555555555</v>
      </c>
      <c r="L268" s="29">
        <f t="shared" si="37"/>
        <v>4.1666666666666519E-3</v>
      </c>
      <c r="M268" s="12" t="s">
        <v>0</v>
      </c>
      <c r="N268" s="1"/>
      <c r="O268" s="50"/>
      <c r="P268" s="29">
        <f t="shared" si="38"/>
        <v>0</v>
      </c>
      <c r="Q268" s="12" t="s">
        <v>0</v>
      </c>
      <c r="R268" s="49">
        <v>0.46388888888888885</v>
      </c>
      <c r="S268" s="49">
        <v>0.4680555555555555</v>
      </c>
      <c r="T268" s="29">
        <f t="shared" si="39"/>
        <v>4.1666666666666519E-3</v>
      </c>
    </row>
    <row r="269" spans="1:20" x14ac:dyDescent="0.2">
      <c r="A269" s="13" t="s">
        <v>11</v>
      </c>
      <c r="B269" s="49"/>
      <c r="C269" s="49"/>
      <c r="D269" s="29">
        <f t="shared" si="35"/>
        <v>0</v>
      </c>
      <c r="E269" s="13" t="s">
        <v>11</v>
      </c>
      <c r="F269" s="49"/>
      <c r="G269" s="49"/>
      <c r="H269" s="29">
        <f t="shared" si="36"/>
        <v>0</v>
      </c>
      <c r="I269" s="13" t="s">
        <v>11</v>
      </c>
      <c r="J269" s="49"/>
      <c r="K269" s="49"/>
      <c r="L269" s="29">
        <f t="shared" si="37"/>
        <v>0</v>
      </c>
      <c r="M269" s="13" t="s">
        <v>11</v>
      </c>
      <c r="N269" s="8"/>
      <c r="O269" s="49"/>
      <c r="P269" s="29">
        <f t="shared" si="38"/>
        <v>0</v>
      </c>
      <c r="Q269" s="13" t="s">
        <v>11</v>
      </c>
      <c r="R269" s="49"/>
      <c r="S269" s="49"/>
      <c r="T269" s="29">
        <f t="shared" si="39"/>
        <v>0</v>
      </c>
    </row>
    <row r="270" spans="1:20" x14ac:dyDescent="0.2">
      <c r="A270" s="12" t="s">
        <v>0</v>
      </c>
      <c r="B270" s="49"/>
      <c r="C270" s="49"/>
      <c r="D270" s="29">
        <f t="shared" si="35"/>
        <v>0</v>
      </c>
      <c r="E270" s="12" t="s">
        <v>0</v>
      </c>
      <c r="F270" s="49"/>
      <c r="G270" s="49"/>
      <c r="H270" s="29">
        <f t="shared" si="36"/>
        <v>0</v>
      </c>
      <c r="I270" s="12" t="s">
        <v>0</v>
      </c>
      <c r="J270" s="49"/>
      <c r="K270" s="49"/>
      <c r="L270" s="29">
        <f t="shared" si="37"/>
        <v>0</v>
      </c>
      <c r="M270" s="12" t="s">
        <v>0</v>
      </c>
      <c r="N270" s="8"/>
      <c r="O270" s="49"/>
      <c r="P270" s="29">
        <f t="shared" si="38"/>
        <v>0</v>
      </c>
      <c r="Q270" s="12" t="s">
        <v>0</v>
      </c>
      <c r="R270" s="49"/>
      <c r="S270" s="49"/>
      <c r="T270" s="29">
        <f t="shared" si="39"/>
        <v>0</v>
      </c>
    </row>
    <row r="271" spans="1:20" x14ac:dyDescent="0.2">
      <c r="A271" s="13" t="s">
        <v>12</v>
      </c>
      <c r="B271" s="49">
        <v>0.53055555555555556</v>
      </c>
      <c r="C271" s="49">
        <v>6.5277777777777782E-2</v>
      </c>
      <c r="D271" s="29">
        <f t="shared" si="35"/>
        <v>3.472222222222221E-2</v>
      </c>
      <c r="E271" s="13" t="s">
        <v>12</v>
      </c>
      <c r="F271" s="49">
        <v>0.53055555555555556</v>
      </c>
      <c r="G271" s="49">
        <v>6.5277777777777782E-2</v>
      </c>
      <c r="H271" s="29">
        <f t="shared" si="36"/>
        <v>3.472222222222221E-2</v>
      </c>
      <c r="I271" s="13" t="s">
        <v>12</v>
      </c>
      <c r="J271" s="49">
        <v>0.53055555555555556</v>
      </c>
      <c r="K271" s="49">
        <v>6.5277777777777782E-2</v>
      </c>
      <c r="L271" s="29">
        <f t="shared" si="37"/>
        <v>3.472222222222221E-2</v>
      </c>
      <c r="M271" s="13" t="s">
        <v>12</v>
      </c>
      <c r="N271" s="8"/>
      <c r="O271" s="49"/>
      <c r="P271" s="29">
        <f t="shared" si="38"/>
        <v>0</v>
      </c>
      <c r="Q271" s="13" t="s">
        <v>12</v>
      </c>
      <c r="R271" s="49">
        <v>0.53055555555555556</v>
      </c>
      <c r="S271" s="49">
        <v>6.5277777777777782E-2</v>
      </c>
      <c r="T271" s="29">
        <f t="shared" si="39"/>
        <v>3.472222222222221E-2</v>
      </c>
    </row>
    <row r="272" spans="1:20" x14ac:dyDescent="0.2">
      <c r="A272" s="11" t="s">
        <v>0</v>
      </c>
      <c r="B272" s="49">
        <v>6.5277777777777782E-2</v>
      </c>
      <c r="C272" s="49">
        <v>6.9444444444444434E-2</v>
      </c>
      <c r="D272" s="29">
        <f t="shared" si="35"/>
        <v>4.1666666666666519E-3</v>
      </c>
      <c r="E272" s="11" t="s">
        <v>0</v>
      </c>
      <c r="F272" s="49">
        <v>6.5277777777777782E-2</v>
      </c>
      <c r="G272" s="49">
        <v>6.9444444444444434E-2</v>
      </c>
      <c r="H272" s="29">
        <f t="shared" si="36"/>
        <v>4.1666666666666519E-3</v>
      </c>
      <c r="I272" s="11" t="s">
        <v>0</v>
      </c>
      <c r="J272" s="49">
        <v>6.5277777777777782E-2</v>
      </c>
      <c r="K272" s="49">
        <v>6.9444444444444434E-2</v>
      </c>
      <c r="L272" s="29">
        <f t="shared" si="37"/>
        <v>4.1666666666666519E-3</v>
      </c>
      <c r="M272" s="11" t="s">
        <v>0</v>
      </c>
      <c r="N272" s="8"/>
      <c r="O272" s="49"/>
      <c r="P272" s="29">
        <f t="shared" si="38"/>
        <v>0</v>
      </c>
      <c r="Q272" s="11" t="s">
        <v>0</v>
      </c>
      <c r="R272" s="49">
        <v>6.5277777777777782E-2</v>
      </c>
      <c r="S272" s="49">
        <v>6.9444444444444434E-2</v>
      </c>
      <c r="T272" s="29">
        <f t="shared" si="39"/>
        <v>4.1666666666666519E-3</v>
      </c>
    </row>
    <row r="273" spans="1:20" x14ac:dyDescent="0.2">
      <c r="A273" s="13" t="s">
        <v>13</v>
      </c>
      <c r="B273" s="49">
        <v>6.9444444444444434E-2</v>
      </c>
      <c r="C273" s="49">
        <v>0.10416666666666667</v>
      </c>
      <c r="D273" s="29">
        <f t="shared" si="35"/>
        <v>3.4722222222222238E-2</v>
      </c>
      <c r="E273" s="13" t="s">
        <v>13</v>
      </c>
      <c r="F273" s="49">
        <v>6.9444444444444434E-2</v>
      </c>
      <c r="G273" s="49">
        <v>0.10416666666666667</v>
      </c>
      <c r="H273" s="29">
        <f t="shared" si="36"/>
        <v>3.4722222222222238E-2</v>
      </c>
      <c r="I273" s="13" t="s">
        <v>13</v>
      </c>
      <c r="J273" s="49">
        <v>6.9444444444444434E-2</v>
      </c>
      <c r="K273" s="49">
        <v>0.10416666666666667</v>
      </c>
      <c r="L273" s="29">
        <f t="shared" si="37"/>
        <v>3.4722222222222238E-2</v>
      </c>
      <c r="M273" s="13" t="s">
        <v>13</v>
      </c>
      <c r="N273" s="8">
        <v>4.8611111111111112E-2</v>
      </c>
      <c r="O273" s="49">
        <v>0.1111111111111111</v>
      </c>
      <c r="P273" s="29">
        <f t="shared" si="38"/>
        <v>6.2499999999999993E-2</v>
      </c>
      <c r="Q273" s="13" t="s">
        <v>13</v>
      </c>
      <c r="R273" s="49">
        <v>6.9444444444444434E-2</v>
      </c>
      <c r="S273" s="49">
        <v>0.10416666666666667</v>
      </c>
      <c r="T273" s="29">
        <f t="shared" si="39"/>
        <v>3.4722222222222238E-2</v>
      </c>
    </row>
    <row r="274" spans="1:20" x14ac:dyDescent="0.2">
      <c r="A274" s="12" t="s">
        <v>0</v>
      </c>
      <c r="B274" s="49">
        <v>0.10416666666666667</v>
      </c>
      <c r="C274" s="49">
        <v>0.10833333333333334</v>
      </c>
      <c r="D274" s="29">
        <f t="shared" si="35"/>
        <v>4.1666666666666657E-3</v>
      </c>
      <c r="E274" s="12" t="s">
        <v>0</v>
      </c>
      <c r="F274" s="49">
        <v>0.10416666666666667</v>
      </c>
      <c r="G274" s="49">
        <v>0.10833333333333334</v>
      </c>
      <c r="H274" s="29">
        <f t="shared" si="36"/>
        <v>4.1666666666666657E-3</v>
      </c>
      <c r="I274" s="12" t="s">
        <v>0</v>
      </c>
      <c r="J274" s="49">
        <v>0.10416666666666667</v>
      </c>
      <c r="K274" s="49">
        <v>0.10833333333333334</v>
      </c>
      <c r="L274" s="29">
        <f t="shared" si="37"/>
        <v>4.1666666666666657E-3</v>
      </c>
      <c r="M274" s="12" t="s">
        <v>0</v>
      </c>
      <c r="N274" s="8"/>
      <c r="O274" s="49"/>
      <c r="P274" s="29">
        <f t="shared" si="38"/>
        <v>0</v>
      </c>
      <c r="Q274" s="12" t="s">
        <v>0</v>
      </c>
      <c r="R274" s="49">
        <v>0.10416666666666667</v>
      </c>
      <c r="S274" s="49">
        <v>0.10833333333333334</v>
      </c>
      <c r="T274" s="29">
        <f t="shared" si="39"/>
        <v>4.1666666666666657E-3</v>
      </c>
    </row>
    <row r="275" spans="1:20" x14ac:dyDescent="0.2">
      <c r="A275" s="7"/>
      <c r="B275" s="49"/>
      <c r="C275" s="49"/>
      <c r="D275" s="29"/>
      <c r="E275" s="7"/>
      <c r="F275" s="49"/>
      <c r="G275" s="49"/>
      <c r="H275" s="29"/>
      <c r="I275" s="7"/>
      <c r="J275" s="49"/>
      <c r="K275" s="49"/>
      <c r="L275" s="29"/>
      <c r="M275" s="7"/>
      <c r="N275" s="8"/>
      <c r="O275" s="49"/>
      <c r="P275" s="29"/>
      <c r="Q275" s="7"/>
      <c r="R275" s="49"/>
      <c r="S275" s="49"/>
      <c r="T275" s="29"/>
    </row>
    <row r="276" spans="1:20" x14ac:dyDescent="0.2">
      <c r="A276" s="12"/>
      <c r="B276" s="52"/>
      <c r="C276" s="52"/>
      <c r="D276" s="29"/>
      <c r="E276" s="12"/>
      <c r="F276" s="51"/>
      <c r="G276" s="51"/>
      <c r="H276" s="29"/>
      <c r="I276" s="12"/>
      <c r="J276" s="51"/>
      <c r="K276" s="51"/>
      <c r="L276" s="29"/>
      <c r="M276" s="12"/>
      <c r="N276" s="2"/>
      <c r="O276" s="51"/>
      <c r="P276" s="29"/>
      <c r="Q276" s="12"/>
      <c r="R276" s="52"/>
      <c r="S276" s="52"/>
      <c r="T276" s="29"/>
    </row>
    <row r="277" spans="1:20" x14ac:dyDescent="0.2">
      <c r="A277" s="7"/>
      <c r="B277" s="8"/>
      <c r="C277" s="8"/>
      <c r="D277" s="29"/>
      <c r="E277" s="7"/>
      <c r="F277" s="8"/>
      <c r="G277" s="9"/>
      <c r="H277" s="29"/>
      <c r="I277" s="7"/>
      <c r="J277" s="1"/>
      <c r="K277" s="4"/>
      <c r="L277" s="29"/>
      <c r="M277" s="7"/>
      <c r="N277" s="8"/>
      <c r="O277" s="9"/>
      <c r="P277" s="29"/>
      <c r="Q277" s="7"/>
      <c r="R277" s="8"/>
      <c r="S277" s="9"/>
      <c r="T277" s="29"/>
    </row>
    <row r="278" spans="1:20" x14ac:dyDescent="0.2">
      <c r="A278" s="11"/>
      <c r="B278" s="8"/>
      <c r="C278" s="8"/>
      <c r="D278" s="6"/>
      <c r="E278" s="11"/>
      <c r="F278" s="1"/>
      <c r="G278" s="4"/>
      <c r="H278" s="6"/>
      <c r="I278" s="11"/>
      <c r="J278" s="1"/>
      <c r="K278" s="4"/>
      <c r="L278" s="29"/>
      <c r="M278" s="11"/>
      <c r="N278" s="1"/>
      <c r="O278" s="4"/>
      <c r="P278" s="6"/>
      <c r="Q278" s="11"/>
      <c r="R278" s="1"/>
      <c r="S278" s="4"/>
      <c r="T278" s="6"/>
    </row>
    <row r="279" spans="1:20" x14ac:dyDescent="0.2">
      <c r="A279" s="11"/>
      <c r="B279" s="8"/>
      <c r="C279" s="8"/>
      <c r="D279" s="20"/>
      <c r="E279" s="11"/>
      <c r="F279" s="1"/>
      <c r="G279" s="4"/>
      <c r="H279" s="20"/>
      <c r="I279" s="11"/>
      <c r="J279" s="1"/>
      <c r="K279" s="4"/>
      <c r="L279" s="29"/>
      <c r="M279" s="11"/>
      <c r="N279" s="1"/>
      <c r="O279" s="4"/>
      <c r="P279" s="20"/>
      <c r="Q279" s="11"/>
      <c r="R279" s="1"/>
      <c r="S279" s="4"/>
      <c r="T279" s="20"/>
    </row>
    <row r="280" spans="1:20" x14ac:dyDescent="0.2">
      <c r="A280" s="11"/>
      <c r="B280" s="8"/>
      <c r="C280" s="8"/>
      <c r="D280" s="19"/>
      <c r="E280" s="11"/>
      <c r="F280" s="1"/>
      <c r="G280" s="4"/>
      <c r="H280" s="19"/>
      <c r="I280" s="11"/>
      <c r="J280" s="1"/>
      <c r="K280" s="4"/>
      <c r="L280" s="19"/>
      <c r="M280" s="11"/>
      <c r="N280" s="1"/>
      <c r="O280" s="4"/>
      <c r="P280" s="19"/>
      <c r="Q280" s="11"/>
      <c r="R280" s="1"/>
      <c r="S280" s="4"/>
      <c r="T280" s="19"/>
    </row>
    <row r="281" spans="1:20" ht="13.5" thickBot="1" x14ac:dyDescent="0.25">
      <c r="A281" s="11"/>
      <c r="B281" s="1"/>
      <c r="C281" s="4"/>
      <c r="D281" s="19"/>
      <c r="E281" s="11"/>
      <c r="F281" s="1"/>
      <c r="G281" s="4"/>
      <c r="H281" s="19"/>
      <c r="I281" s="11"/>
      <c r="J281" s="1"/>
      <c r="K281" s="4"/>
      <c r="L281" s="19"/>
      <c r="M281" s="11"/>
      <c r="N281" s="1"/>
      <c r="O281" s="4"/>
      <c r="P281" s="19"/>
      <c r="Q281" s="11"/>
      <c r="R281" s="1"/>
      <c r="S281" s="4"/>
      <c r="T281" s="19"/>
    </row>
    <row r="282" spans="1:20" ht="13.5" thickBot="1" x14ac:dyDescent="0.25">
      <c r="A282" s="15"/>
      <c r="B282" s="16"/>
      <c r="C282" s="17" t="s">
        <v>15</v>
      </c>
      <c r="D282" s="30">
        <f>SUM(D259:D281)</f>
        <v>0.19444444444444442</v>
      </c>
      <c r="E282" s="15"/>
      <c r="F282" s="16"/>
      <c r="G282" s="17" t="s">
        <v>15</v>
      </c>
      <c r="H282" s="30">
        <f>SUM(H259:H281)</f>
        <v>0.19444444444444442</v>
      </c>
      <c r="I282" s="15"/>
      <c r="J282" s="16"/>
      <c r="K282" s="17" t="s">
        <v>15</v>
      </c>
      <c r="L282" s="30">
        <f>SUM(L259:L281)</f>
        <v>0.19444444444444442</v>
      </c>
      <c r="M282" s="15"/>
      <c r="N282" s="16"/>
      <c r="O282" s="17" t="s">
        <v>15</v>
      </c>
      <c r="P282" s="30">
        <f>SUM(P259:P281)</f>
        <v>0.21875</v>
      </c>
      <c r="Q282" s="15"/>
      <c r="R282" s="16"/>
      <c r="S282" s="17" t="s">
        <v>15</v>
      </c>
      <c r="T282" s="30">
        <f>SUM(T259:T281)</f>
        <v>0.19444444444444442</v>
      </c>
    </row>
    <row r="289" spans="1:25" x14ac:dyDescent="0.2">
      <c r="I289" s="108" t="s">
        <v>42</v>
      </c>
      <c r="J289" s="108"/>
      <c r="K289" s="108"/>
      <c r="L289" s="108"/>
      <c r="M289" s="108"/>
    </row>
    <row r="291" spans="1:25" ht="20.25" x14ac:dyDescent="0.3">
      <c r="A291" s="97" t="s">
        <v>57</v>
      </c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</row>
    <row r="292" spans="1:25" x14ac:dyDescent="0.2">
      <c r="I292" s="101" t="s">
        <v>30</v>
      </c>
      <c r="J292" s="101"/>
      <c r="K292" s="101"/>
      <c r="L292" s="101"/>
    </row>
    <row r="293" spans="1:25" ht="13.5" thickBot="1" x14ac:dyDescent="0.25"/>
    <row r="294" spans="1:25" ht="13.5" thickBot="1" x14ac:dyDescent="0.25">
      <c r="A294" s="94" t="s">
        <v>2</v>
      </c>
      <c r="B294" s="95"/>
      <c r="C294" s="95"/>
      <c r="D294" s="96"/>
      <c r="E294" s="94" t="s">
        <v>3</v>
      </c>
      <c r="F294" s="95"/>
      <c r="G294" s="95"/>
      <c r="H294" s="96"/>
      <c r="I294" s="94" t="s">
        <v>4</v>
      </c>
      <c r="J294" s="95"/>
      <c r="K294" s="95"/>
      <c r="L294" s="96"/>
      <c r="M294" s="94" t="s">
        <v>5</v>
      </c>
      <c r="N294" s="95"/>
      <c r="O294" s="95"/>
      <c r="P294" s="96"/>
      <c r="Q294" s="94" t="s">
        <v>6</v>
      </c>
      <c r="R294" s="95"/>
      <c r="S294" s="95"/>
      <c r="T294" s="96"/>
    </row>
    <row r="295" spans="1:25" x14ac:dyDescent="0.2">
      <c r="A295" s="21"/>
      <c r="B295" s="22" t="s">
        <v>18</v>
      </c>
      <c r="C295" s="3" t="s">
        <v>19</v>
      </c>
      <c r="D295" s="23" t="s">
        <v>16</v>
      </c>
      <c r="E295" s="21"/>
      <c r="F295" s="24" t="s">
        <v>18</v>
      </c>
      <c r="G295" s="3" t="s">
        <v>19</v>
      </c>
      <c r="H295" s="23" t="s">
        <v>16</v>
      </c>
      <c r="I295" s="21"/>
      <c r="J295" s="22" t="s">
        <v>18</v>
      </c>
      <c r="K295" s="3" t="s">
        <v>19</v>
      </c>
      <c r="L295" s="23" t="s">
        <v>16</v>
      </c>
      <c r="M295" s="21"/>
      <c r="N295" s="24" t="s">
        <v>18</v>
      </c>
      <c r="O295" s="3" t="s">
        <v>19</v>
      </c>
      <c r="P295" s="23" t="s">
        <v>16</v>
      </c>
      <c r="Q295" s="21"/>
      <c r="R295" s="22" t="s">
        <v>18</v>
      </c>
      <c r="S295" s="3" t="s">
        <v>19</v>
      </c>
      <c r="T295" s="23" t="s">
        <v>16</v>
      </c>
      <c r="U295" s="98" t="s">
        <v>27</v>
      </c>
      <c r="V295" s="98"/>
      <c r="W295" s="98"/>
      <c r="X295" s="28">
        <f>SUM(D320+H320+L320+P320+T320+D354+H354+L354+P354+T354)/10</f>
        <v>0.26812499999999995</v>
      </c>
    </row>
    <row r="296" spans="1:25" ht="13.5" thickBot="1" x14ac:dyDescent="0.25">
      <c r="A296" s="12"/>
      <c r="B296" s="2"/>
      <c r="C296" s="10"/>
      <c r="D296" s="18"/>
      <c r="E296" s="12"/>
      <c r="F296" s="2"/>
      <c r="G296" s="10"/>
      <c r="H296" s="18"/>
      <c r="I296" s="12"/>
      <c r="J296" s="2"/>
      <c r="K296" s="10"/>
      <c r="L296" s="18"/>
      <c r="M296" s="12"/>
      <c r="N296" s="2"/>
      <c r="O296" s="10"/>
      <c r="P296" s="18"/>
      <c r="Q296" s="12"/>
      <c r="R296" s="2"/>
      <c r="S296" s="10"/>
      <c r="T296" s="18"/>
      <c r="U296" s="98" t="s">
        <v>28</v>
      </c>
      <c r="V296" s="98"/>
      <c r="W296" s="98"/>
      <c r="X296" s="37">
        <v>0</v>
      </c>
    </row>
    <row r="297" spans="1:25" ht="13.5" thickBot="1" x14ac:dyDescent="0.25">
      <c r="A297" s="11" t="s">
        <v>7</v>
      </c>
      <c r="B297" s="48"/>
      <c r="C297" s="48"/>
      <c r="D297" s="29">
        <f t="shared" ref="D297:D312" si="40">IF(B297&gt;C297,(C297+0.5)-B297,C297-B297)</f>
        <v>0</v>
      </c>
      <c r="E297" s="11" t="s">
        <v>7</v>
      </c>
      <c r="F297" s="48"/>
      <c r="G297" s="48"/>
      <c r="H297" s="29">
        <f t="shared" ref="H297:H312" si="41">IF(F297&gt;G297,(G297+0.5)-F297,G297-F297)</f>
        <v>0</v>
      </c>
      <c r="I297" s="11" t="s">
        <v>7</v>
      </c>
      <c r="J297" s="48"/>
      <c r="K297" s="48"/>
      <c r="L297" s="29">
        <f t="shared" ref="L297:L312" si="42">IF(J297&gt;K297,(K297+0.5)-J297,K297-J297)</f>
        <v>0</v>
      </c>
      <c r="M297" s="11" t="s">
        <v>7</v>
      </c>
      <c r="N297" s="8">
        <v>0.3125</v>
      </c>
      <c r="O297" s="9">
        <v>0.33333333333333331</v>
      </c>
      <c r="P297" s="29">
        <f t="shared" ref="P297:P312" si="43">IF(N297&gt;O297,(O297+0.5)-N297,O297-N297)</f>
        <v>2.0833333333333315E-2</v>
      </c>
      <c r="Q297" s="11" t="s">
        <v>7</v>
      </c>
      <c r="R297" s="48"/>
      <c r="S297" s="48"/>
      <c r="T297" s="29">
        <f t="shared" ref="T297:T312" si="44">IF(R297&gt;S297,(S297+0.5)-R297,S297-R297)</f>
        <v>0</v>
      </c>
      <c r="U297" s="34"/>
      <c r="V297" s="34"/>
      <c r="W297" s="34"/>
    </row>
    <row r="298" spans="1:25" ht="13.5" thickBot="1" x14ac:dyDescent="0.25">
      <c r="A298" s="12" t="s">
        <v>0</v>
      </c>
      <c r="B298" s="49"/>
      <c r="C298" s="49"/>
      <c r="D298" s="29">
        <f t="shared" si="40"/>
        <v>0</v>
      </c>
      <c r="E298" s="12" t="s">
        <v>0</v>
      </c>
      <c r="F298" s="49"/>
      <c r="G298" s="49"/>
      <c r="H298" s="29">
        <f t="shared" si="41"/>
        <v>0</v>
      </c>
      <c r="I298" s="12" t="s">
        <v>0</v>
      </c>
      <c r="J298" s="49"/>
      <c r="K298" s="49"/>
      <c r="L298" s="29">
        <f t="shared" si="42"/>
        <v>0</v>
      </c>
      <c r="M298" s="12" t="s">
        <v>0</v>
      </c>
      <c r="N298" s="8">
        <v>0.33333333333333331</v>
      </c>
      <c r="O298" s="9">
        <v>0.33680555555555558</v>
      </c>
      <c r="P298" s="29">
        <f t="shared" si="43"/>
        <v>3.4722222222222654E-3</v>
      </c>
      <c r="Q298" s="12" t="s">
        <v>0</v>
      </c>
      <c r="R298" s="49"/>
      <c r="S298" s="49"/>
      <c r="T298" s="29">
        <f t="shared" si="44"/>
        <v>0</v>
      </c>
      <c r="U298" s="98" t="s">
        <v>29</v>
      </c>
      <c r="V298" s="98"/>
      <c r="W298" s="99"/>
      <c r="X298" s="36">
        <f>SUM(X295:X297)</f>
        <v>0.26812499999999995</v>
      </c>
      <c r="Y298" s="46" t="s">
        <v>47</v>
      </c>
    </row>
    <row r="299" spans="1:25" x14ac:dyDescent="0.2">
      <c r="A299" s="13" t="s">
        <v>17</v>
      </c>
      <c r="B299" s="49">
        <v>0.3125</v>
      </c>
      <c r="C299" s="49">
        <v>0.34722222222222227</v>
      </c>
      <c r="D299" s="29">
        <f t="shared" si="40"/>
        <v>3.4722222222222265E-2</v>
      </c>
      <c r="E299" s="13" t="s">
        <v>17</v>
      </c>
      <c r="F299" s="49">
        <v>0.3125</v>
      </c>
      <c r="G299" s="49">
        <v>0.34722222222222227</v>
      </c>
      <c r="H299" s="29">
        <f t="shared" si="41"/>
        <v>3.4722222222222265E-2</v>
      </c>
      <c r="I299" s="13" t="s">
        <v>17</v>
      </c>
      <c r="J299" s="49">
        <v>0.3125</v>
      </c>
      <c r="K299" s="49">
        <v>0.34722222222222227</v>
      </c>
      <c r="L299" s="29">
        <f t="shared" si="42"/>
        <v>3.4722222222222265E-2</v>
      </c>
      <c r="M299" s="13" t="s">
        <v>17</v>
      </c>
      <c r="N299" s="8"/>
      <c r="O299" s="9"/>
      <c r="P299" s="29">
        <f t="shared" si="43"/>
        <v>0</v>
      </c>
      <c r="Q299" s="13" t="s">
        <v>17</v>
      </c>
      <c r="R299" s="49">
        <v>0.3125</v>
      </c>
      <c r="S299" s="49">
        <v>0.34722222222222227</v>
      </c>
      <c r="T299" s="29">
        <f t="shared" si="44"/>
        <v>3.4722222222222265E-2</v>
      </c>
    </row>
    <row r="300" spans="1:25" x14ac:dyDescent="0.2">
      <c r="A300" s="12" t="s">
        <v>0</v>
      </c>
      <c r="B300" s="49">
        <v>0.34722222222222227</v>
      </c>
      <c r="C300" s="49">
        <v>0.35138888888888892</v>
      </c>
      <c r="D300" s="29">
        <f t="shared" si="40"/>
        <v>4.1666666666666519E-3</v>
      </c>
      <c r="E300" s="12" t="s">
        <v>0</v>
      </c>
      <c r="F300" s="49">
        <v>0.34722222222222227</v>
      </c>
      <c r="G300" s="49">
        <v>0.35138888888888892</v>
      </c>
      <c r="H300" s="29">
        <f t="shared" si="41"/>
        <v>4.1666666666666519E-3</v>
      </c>
      <c r="I300" s="12" t="s">
        <v>0</v>
      </c>
      <c r="J300" s="49">
        <v>0.34722222222222227</v>
      </c>
      <c r="K300" s="49">
        <v>0.35138888888888892</v>
      </c>
      <c r="L300" s="29">
        <f t="shared" si="42"/>
        <v>4.1666666666666519E-3</v>
      </c>
      <c r="M300" s="12" t="s">
        <v>0</v>
      </c>
      <c r="N300" s="8"/>
      <c r="O300" s="9"/>
      <c r="P300" s="29">
        <f t="shared" si="43"/>
        <v>0</v>
      </c>
      <c r="Q300" s="12" t="s">
        <v>0</v>
      </c>
      <c r="R300" s="49">
        <v>0.34722222222222227</v>
      </c>
      <c r="S300" s="49">
        <v>0.35138888888888892</v>
      </c>
      <c r="T300" s="29">
        <f t="shared" si="44"/>
        <v>4.1666666666666519E-3</v>
      </c>
      <c r="V300" t="s">
        <v>22</v>
      </c>
    </row>
    <row r="301" spans="1:25" x14ac:dyDescent="0.2">
      <c r="A301" s="13" t="s">
        <v>8</v>
      </c>
      <c r="B301" s="49">
        <v>0.35138888888888892</v>
      </c>
      <c r="C301" s="49">
        <v>0.38611111111111113</v>
      </c>
      <c r="D301" s="29">
        <f t="shared" si="40"/>
        <v>3.472222222222221E-2</v>
      </c>
      <c r="E301" s="13" t="s">
        <v>8</v>
      </c>
      <c r="F301" s="49">
        <v>0.35138888888888892</v>
      </c>
      <c r="G301" s="49">
        <v>0.38611111111111113</v>
      </c>
      <c r="H301" s="29">
        <f t="shared" si="41"/>
        <v>3.472222222222221E-2</v>
      </c>
      <c r="I301" s="13" t="s">
        <v>8</v>
      </c>
      <c r="J301" s="49">
        <v>0.35138888888888892</v>
      </c>
      <c r="K301" s="49">
        <v>0.38611111111111113</v>
      </c>
      <c r="L301" s="29">
        <f t="shared" si="42"/>
        <v>3.472222222222221E-2</v>
      </c>
      <c r="M301" s="13" t="s">
        <v>8</v>
      </c>
      <c r="N301" s="8">
        <v>0.33680555555555558</v>
      </c>
      <c r="O301" s="9">
        <v>0.39930555555555558</v>
      </c>
      <c r="P301" s="29">
        <f t="shared" si="43"/>
        <v>6.25E-2</v>
      </c>
      <c r="Q301" s="13" t="s">
        <v>8</v>
      </c>
      <c r="R301" s="49">
        <v>0.35138888888888892</v>
      </c>
      <c r="S301" s="49">
        <v>0.38611111111111113</v>
      </c>
      <c r="T301" s="29">
        <f t="shared" si="44"/>
        <v>3.472222222222221E-2</v>
      </c>
      <c r="V301" t="s">
        <v>23</v>
      </c>
    </row>
    <row r="302" spans="1:25" x14ac:dyDescent="0.2">
      <c r="A302" s="12" t="s">
        <v>0</v>
      </c>
      <c r="B302" s="49">
        <v>0.38611111111111113</v>
      </c>
      <c r="C302" s="49">
        <v>0.39027777777777778</v>
      </c>
      <c r="D302" s="29">
        <f t="shared" si="40"/>
        <v>4.1666666666666519E-3</v>
      </c>
      <c r="E302" s="12" t="s">
        <v>0</v>
      </c>
      <c r="F302" s="49">
        <v>0.38611111111111113</v>
      </c>
      <c r="G302" s="49">
        <v>0.39027777777777778</v>
      </c>
      <c r="H302" s="29">
        <f t="shared" si="41"/>
        <v>4.1666666666666519E-3</v>
      </c>
      <c r="I302" s="12" t="s">
        <v>0</v>
      </c>
      <c r="J302" s="49">
        <v>0.38611111111111113</v>
      </c>
      <c r="K302" s="49">
        <v>0.39027777777777778</v>
      </c>
      <c r="L302" s="29">
        <f t="shared" si="42"/>
        <v>4.1666666666666519E-3</v>
      </c>
      <c r="M302" s="12" t="s">
        <v>0</v>
      </c>
      <c r="N302" s="8">
        <v>0.39930555555555558</v>
      </c>
      <c r="O302" s="9">
        <v>0.40277777777777773</v>
      </c>
      <c r="P302" s="29">
        <f t="shared" si="43"/>
        <v>3.4722222222221544E-3</v>
      </c>
      <c r="Q302" s="12" t="s">
        <v>0</v>
      </c>
      <c r="R302" s="49">
        <v>0.38611111111111113</v>
      </c>
      <c r="S302" s="49">
        <v>0.39027777777777778</v>
      </c>
      <c r="T302" s="29">
        <f t="shared" si="44"/>
        <v>4.1666666666666519E-3</v>
      </c>
      <c r="V302" t="s">
        <v>45</v>
      </c>
    </row>
    <row r="303" spans="1:25" x14ac:dyDescent="0.2">
      <c r="A303" s="13" t="s">
        <v>9</v>
      </c>
      <c r="B303" s="49">
        <v>0.39027777777777778</v>
      </c>
      <c r="C303" s="49">
        <v>0.42499999999999999</v>
      </c>
      <c r="D303" s="29">
        <f t="shared" si="40"/>
        <v>3.472222222222221E-2</v>
      </c>
      <c r="E303" s="13" t="s">
        <v>9</v>
      </c>
      <c r="F303" s="49">
        <v>0.39027777777777778</v>
      </c>
      <c r="G303" s="49">
        <v>0.42499999999999999</v>
      </c>
      <c r="H303" s="29">
        <f t="shared" si="41"/>
        <v>3.472222222222221E-2</v>
      </c>
      <c r="I303" s="13" t="s">
        <v>9</v>
      </c>
      <c r="J303" s="49">
        <v>0.39027777777777778</v>
      </c>
      <c r="K303" s="49">
        <v>0.42499999999999999</v>
      </c>
      <c r="L303" s="29">
        <f t="shared" si="42"/>
        <v>3.472222222222221E-2</v>
      </c>
      <c r="M303" s="13" t="s">
        <v>9</v>
      </c>
      <c r="N303" s="8"/>
      <c r="O303" s="9"/>
      <c r="P303" s="29">
        <f t="shared" si="43"/>
        <v>0</v>
      </c>
      <c r="Q303" s="13" t="s">
        <v>9</v>
      </c>
      <c r="R303" s="49">
        <v>0.39027777777777778</v>
      </c>
      <c r="S303" s="49">
        <v>0.42499999999999999</v>
      </c>
      <c r="T303" s="29">
        <f t="shared" si="44"/>
        <v>3.472222222222221E-2</v>
      </c>
      <c r="V303" t="s">
        <v>46</v>
      </c>
    </row>
    <row r="304" spans="1:25" x14ac:dyDescent="0.2">
      <c r="A304" s="12" t="s">
        <v>0</v>
      </c>
      <c r="B304" s="49">
        <v>0.42499999999999999</v>
      </c>
      <c r="C304" s="49">
        <v>0.4291666666666667</v>
      </c>
      <c r="D304" s="29">
        <f t="shared" si="40"/>
        <v>4.1666666666667074E-3</v>
      </c>
      <c r="E304" s="12" t="s">
        <v>0</v>
      </c>
      <c r="F304" s="49">
        <v>0.42499999999999999</v>
      </c>
      <c r="G304" s="49">
        <v>0.4291666666666667</v>
      </c>
      <c r="H304" s="29">
        <f t="shared" si="41"/>
        <v>4.1666666666667074E-3</v>
      </c>
      <c r="I304" s="12" t="s">
        <v>0</v>
      </c>
      <c r="J304" s="49">
        <v>0.42499999999999999</v>
      </c>
      <c r="K304" s="49">
        <v>0.4291666666666667</v>
      </c>
      <c r="L304" s="29">
        <f t="shared" si="42"/>
        <v>4.1666666666667074E-3</v>
      </c>
      <c r="M304" s="12" t="s">
        <v>0</v>
      </c>
      <c r="N304" s="1"/>
      <c r="O304" s="4"/>
      <c r="P304" s="29">
        <f t="shared" si="43"/>
        <v>0</v>
      </c>
      <c r="Q304" s="12" t="s">
        <v>0</v>
      </c>
      <c r="R304" s="49">
        <v>0.42499999999999999</v>
      </c>
      <c r="S304" s="49">
        <v>0.4291666666666667</v>
      </c>
      <c r="T304" s="29">
        <f t="shared" si="44"/>
        <v>4.1666666666667074E-3</v>
      </c>
      <c r="V304" t="s">
        <v>80</v>
      </c>
    </row>
    <row r="305" spans="1:20" x14ac:dyDescent="0.2">
      <c r="A305" s="13" t="s">
        <v>10</v>
      </c>
      <c r="B305" s="49">
        <v>0.4291666666666667</v>
      </c>
      <c r="C305" s="49">
        <v>0.46388888888888885</v>
      </c>
      <c r="D305" s="29">
        <f t="shared" si="40"/>
        <v>3.4722222222222154E-2</v>
      </c>
      <c r="E305" s="13" t="s">
        <v>10</v>
      </c>
      <c r="F305" s="49">
        <v>0.4291666666666667</v>
      </c>
      <c r="G305" s="49">
        <v>0.46388888888888885</v>
      </c>
      <c r="H305" s="29">
        <f t="shared" si="41"/>
        <v>3.4722222222222154E-2</v>
      </c>
      <c r="I305" s="13" t="s">
        <v>10</v>
      </c>
      <c r="J305" s="49">
        <v>0.4291666666666667</v>
      </c>
      <c r="K305" s="49">
        <v>0.46388888888888885</v>
      </c>
      <c r="L305" s="29">
        <f t="shared" si="42"/>
        <v>3.4722222222222154E-2</v>
      </c>
      <c r="M305" s="13" t="s">
        <v>10</v>
      </c>
      <c r="N305" s="8">
        <v>0.40277777777777773</v>
      </c>
      <c r="O305" s="9">
        <v>0.46527777777777773</v>
      </c>
      <c r="P305" s="29">
        <f t="shared" si="43"/>
        <v>6.25E-2</v>
      </c>
      <c r="Q305" s="13" t="s">
        <v>10</v>
      </c>
      <c r="R305" s="49">
        <v>0.4291666666666667</v>
      </c>
      <c r="S305" s="49">
        <v>0.46388888888888885</v>
      </c>
      <c r="T305" s="29">
        <f t="shared" si="44"/>
        <v>3.4722222222222154E-2</v>
      </c>
    </row>
    <row r="306" spans="1:20" x14ac:dyDescent="0.2">
      <c r="A306" s="12" t="s">
        <v>0</v>
      </c>
      <c r="B306" s="49">
        <v>0.46388888888888885</v>
      </c>
      <c r="C306" s="49">
        <v>0.4680555555555555</v>
      </c>
      <c r="D306" s="29">
        <f t="shared" si="40"/>
        <v>4.1666666666666519E-3</v>
      </c>
      <c r="E306" s="12" t="s">
        <v>0</v>
      </c>
      <c r="F306" s="49">
        <v>0.46388888888888885</v>
      </c>
      <c r="G306" s="49">
        <v>0.4680555555555555</v>
      </c>
      <c r="H306" s="29">
        <f t="shared" si="41"/>
        <v>4.1666666666666519E-3</v>
      </c>
      <c r="I306" s="12" t="s">
        <v>0</v>
      </c>
      <c r="J306" s="49">
        <v>0.46388888888888885</v>
      </c>
      <c r="K306" s="49">
        <v>0.4680555555555555</v>
      </c>
      <c r="L306" s="29">
        <f t="shared" si="42"/>
        <v>4.1666666666666519E-3</v>
      </c>
      <c r="M306" s="12" t="s">
        <v>0</v>
      </c>
      <c r="N306" s="8">
        <v>0.46527777777777773</v>
      </c>
      <c r="O306" s="9">
        <v>0.46875</v>
      </c>
      <c r="P306" s="29">
        <f t="shared" si="43"/>
        <v>3.4722222222222654E-3</v>
      </c>
      <c r="Q306" s="12" t="s">
        <v>0</v>
      </c>
      <c r="R306" s="49">
        <v>0.46388888888888885</v>
      </c>
      <c r="S306" s="49">
        <v>0.4680555555555555</v>
      </c>
      <c r="T306" s="29">
        <f t="shared" si="44"/>
        <v>4.1666666666666519E-3</v>
      </c>
    </row>
    <row r="307" spans="1:20" x14ac:dyDescent="0.2">
      <c r="A307" s="13" t="s">
        <v>11</v>
      </c>
      <c r="B307" s="49">
        <v>0.4680555555555555</v>
      </c>
      <c r="C307" s="49">
        <v>0.50277777777777777</v>
      </c>
      <c r="D307" s="29">
        <f t="shared" si="40"/>
        <v>3.4722222222222265E-2</v>
      </c>
      <c r="E307" s="13" t="s">
        <v>11</v>
      </c>
      <c r="F307" s="49">
        <v>0.4680555555555555</v>
      </c>
      <c r="G307" s="49">
        <v>0.50277777777777777</v>
      </c>
      <c r="H307" s="29">
        <f t="shared" si="41"/>
        <v>3.4722222222222265E-2</v>
      </c>
      <c r="I307" s="13" t="s">
        <v>11</v>
      </c>
      <c r="J307" s="49">
        <v>0.4680555555555555</v>
      </c>
      <c r="K307" s="49">
        <v>0.50277777777777777</v>
      </c>
      <c r="L307" s="29">
        <f t="shared" si="42"/>
        <v>3.4722222222222265E-2</v>
      </c>
      <c r="M307" s="13" t="s">
        <v>11</v>
      </c>
      <c r="N307" s="1"/>
      <c r="O307" s="4"/>
      <c r="P307" s="29">
        <f t="shared" si="43"/>
        <v>0</v>
      </c>
      <c r="Q307" s="13" t="s">
        <v>11</v>
      </c>
      <c r="R307" s="49">
        <v>0.4680555555555555</v>
      </c>
      <c r="S307" s="49">
        <v>0.50277777777777777</v>
      </c>
      <c r="T307" s="29">
        <f t="shared" si="44"/>
        <v>3.4722222222222265E-2</v>
      </c>
    </row>
    <row r="308" spans="1:20" x14ac:dyDescent="0.2">
      <c r="A308" s="12" t="s">
        <v>0</v>
      </c>
      <c r="B308" s="49">
        <v>0.50277777777777777</v>
      </c>
      <c r="C308" s="49">
        <v>0.50694444444444442</v>
      </c>
      <c r="D308" s="29">
        <f t="shared" si="40"/>
        <v>4.1666666666666519E-3</v>
      </c>
      <c r="E308" s="12" t="s">
        <v>0</v>
      </c>
      <c r="F308" s="49">
        <v>0.50277777777777777</v>
      </c>
      <c r="G308" s="49">
        <v>0.50694444444444442</v>
      </c>
      <c r="H308" s="29">
        <f t="shared" si="41"/>
        <v>4.1666666666666519E-3</v>
      </c>
      <c r="I308" s="12" t="s">
        <v>0</v>
      </c>
      <c r="J308" s="49">
        <v>0.50277777777777777</v>
      </c>
      <c r="K308" s="49">
        <v>0.50694444444444442</v>
      </c>
      <c r="L308" s="29">
        <f t="shared" si="42"/>
        <v>4.1666666666666519E-3</v>
      </c>
      <c r="M308" s="12" t="s">
        <v>0</v>
      </c>
      <c r="N308" s="1"/>
      <c r="O308" s="4"/>
      <c r="P308" s="29">
        <f t="shared" si="43"/>
        <v>0</v>
      </c>
      <c r="Q308" s="12" t="s">
        <v>0</v>
      </c>
      <c r="R308" s="49">
        <v>0.50277777777777777</v>
      </c>
      <c r="S308" s="49">
        <v>0.50694444444444442</v>
      </c>
      <c r="T308" s="29">
        <f t="shared" si="44"/>
        <v>4.1666666666666519E-3</v>
      </c>
    </row>
    <row r="309" spans="1:20" x14ac:dyDescent="0.2">
      <c r="A309" s="13" t="s">
        <v>12</v>
      </c>
      <c r="B309" s="49">
        <v>0.53055555555555556</v>
      </c>
      <c r="C309" s="49">
        <v>6.5277777777777782E-2</v>
      </c>
      <c r="D309" s="29">
        <f t="shared" si="40"/>
        <v>3.472222222222221E-2</v>
      </c>
      <c r="E309" s="13" t="s">
        <v>12</v>
      </c>
      <c r="F309" s="49">
        <v>0.53055555555555556</v>
      </c>
      <c r="G309" s="49">
        <v>6.5277777777777782E-2</v>
      </c>
      <c r="H309" s="29">
        <f t="shared" si="41"/>
        <v>3.472222222222221E-2</v>
      </c>
      <c r="I309" s="13" t="s">
        <v>12</v>
      </c>
      <c r="J309" s="49">
        <v>0.53055555555555556</v>
      </c>
      <c r="K309" s="49">
        <v>6.5277777777777782E-2</v>
      </c>
      <c r="L309" s="29">
        <f t="shared" si="42"/>
        <v>3.472222222222221E-2</v>
      </c>
      <c r="M309" s="13" t="s">
        <v>12</v>
      </c>
      <c r="N309" s="8">
        <v>0.46180555555555558</v>
      </c>
      <c r="O309" s="9">
        <v>0.52430555555555558</v>
      </c>
      <c r="P309" s="29">
        <f t="shared" si="43"/>
        <v>6.25E-2</v>
      </c>
      <c r="Q309" s="13" t="s">
        <v>12</v>
      </c>
      <c r="R309" s="49">
        <v>0.53055555555555556</v>
      </c>
      <c r="S309" s="49">
        <v>6.5277777777777782E-2</v>
      </c>
      <c r="T309" s="29">
        <f t="shared" si="44"/>
        <v>3.472222222222221E-2</v>
      </c>
    </row>
    <row r="310" spans="1:20" x14ac:dyDescent="0.2">
      <c r="A310" s="11" t="s">
        <v>0</v>
      </c>
      <c r="B310" s="49">
        <v>6.5277777777777782E-2</v>
      </c>
      <c r="C310" s="49">
        <v>6.9444444444444434E-2</v>
      </c>
      <c r="D310" s="29">
        <f t="shared" si="40"/>
        <v>4.1666666666666519E-3</v>
      </c>
      <c r="E310" s="11" t="s">
        <v>0</v>
      </c>
      <c r="F310" s="49">
        <v>6.5277777777777782E-2</v>
      </c>
      <c r="G310" s="49">
        <v>6.9444444444444434E-2</v>
      </c>
      <c r="H310" s="29">
        <f t="shared" si="41"/>
        <v>4.1666666666666519E-3</v>
      </c>
      <c r="I310" s="11" t="s">
        <v>0</v>
      </c>
      <c r="J310" s="49">
        <v>6.5277777777777782E-2</v>
      </c>
      <c r="K310" s="49">
        <v>6.9444444444444434E-2</v>
      </c>
      <c r="L310" s="29">
        <f t="shared" si="42"/>
        <v>4.1666666666666519E-3</v>
      </c>
      <c r="M310" s="11" t="s">
        <v>0</v>
      </c>
      <c r="N310" s="8"/>
      <c r="O310" s="9"/>
      <c r="P310" s="29">
        <f t="shared" si="43"/>
        <v>0</v>
      </c>
      <c r="Q310" s="11" t="s">
        <v>0</v>
      </c>
      <c r="R310" s="49">
        <v>6.5277777777777782E-2</v>
      </c>
      <c r="S310" s="49">
        <v>6.9444444444444434E-2</v>
      </c>
      <c r="T310" s="29">
        <f t="shared" si="44"/>
        <v>4.1666666666666519E-3</v>
      </c>
    </row>
    <row r="311" spans="1:20" x14ac:dyDescent="0.2">
      <c r="A311" s="13" t="s">
        <v>13</v>
      </c>
      <c r="B311" s="49">
        <v>6.9444444444444434E-2</v>
      </c>
      <c r="C311" s="49">
        <v>0.10416666666666667</v>
      </c>
      <c r="D311" s="29">
        <f t="shared" si="40"/>
        <v>3.4722222222222238E-2</v>
      </c>
      <c r="E311" s="13" t="s">
        <v>13</v>
      </c>
      <c r="F311" s="49">
        <v>6.9444444444444434E-2</v>
      </c>
      <c r="G311" s="49">
        <v>0.10416666666666667</v>
      </c>
      <c r="H311" s="29">
        <f t="shared" si="41"/>
        <v>3.4722222222222238E-2</v>
      </c>
      <c r="I311" s="13" t="s">
        <v>13</v>
      </c>
      <c r="J311" s="49">
        <v>6.9444444444444434E-2</v>
      </c>
      <c r="K311" s="49">
        <v>0.10416666666666667</v>
      </c>
      <c r="L311" s="29">
        <f t="shared" si="42"/>
        <v>3.4722222222222238E-2</v>
      </c>
      <c r="M311" s="13" t="s">
        <v>13</v>
      </c>
      <c r="N311" s="8"/>
      <c r="O311" s="9"/>
      <c r="P311" s="29">
        <f t="shared" si="43"/>
        <v>0</v>
      </c>
      <c r="Q311" s="13" t="s">
        <v>13</v>
      </c>
      <c r="R311" s="49">
        <v>6.9444444444444434E-2</v>
      </c>
      <c r="S311" s="49">
        <v>0.10416666666666667</v>
      </c>
      <c r="T311" s="29">
        <f t="shared" si="44"/>
        <v>3.4722222222222238E-2</v>
      </c>
    </row>
    <row r="312" spans="1:20" x14ac:dyDescent="0.2">
      <c r="A312" s="12" t="s">
        <v>0</v>
      </c>
      <c r="B312" s="49">
        <v>0.10416666666666667</v>
      </c>
      <c r="C312" s="49">
        <v>0.10833333333333334</v>
      </c>
      <c r="D312" s="29">
        <f t="shared" si="40"/>
        <v>4.1666666666666657E-3</v>
      </c>
      <c r="E312" s="12" t="s">
        <v>0</v>
      </c>
      <c r="F312" s="49">
        <v>0.10416666666666667</v>
      </c>
      <c r="G312" s="49">
        <v>0.10833333333333334</v>
      </c>
      <c r="H312" s="29">
        <f t="shared" si="41"/>
        <v>4.1666666666666657E-3</v>
      </c>
      <c r="I312" s="12" t="s">
        <v>0</v>
      </c>
      <c r="J312" s="49">
        <v>0.10416666666666667</v>
      </c>
      <c r="K312" s="49">
        <v>0.10833333333333334</v>
      </c>
      <c r="L312" s="29">
        <f t="shared" si="42"/>
        <v>4.1666666666666657E-3</v>
      </c>
      <c r="M312" s="12" t="s">
        <v>0</v>
      </c>
      <c r="N312" s="8"/>
      <c r="O312" s="9"/>
      <c r="P312" s="29">
        <f t="shared" si="43"/>
        <v>0</v>
      </c>
      <c r="Q312" s="12" t="s">
        <v>0</v>
      </c>
      <c r="R312" s="49">
        <v>0.10416666666666667</v>
      </c>
      <c r="S312" s="49">
        <v>0.10833333333333334</v>
      </c>
      <c r="T312" s="29">
        <f t="shared" si="44"/>
        <v>4.1666666666666657E-3</v>
      </c>
    </row>
    <row r="313" spans="1:20" x14ac:dyDescent="0.2">
      <c r="A313" s="7"/>
      <c r="B313" s="49"/>
      <c r="C313" s="49"/>
      <c r="D313" s="29"/>
      <c r="E313" s="7"/>
      <c r="F313" s="49"/>
      <c r="G313" s="49"/>
      <c r="H313" s="29"/>
      <c r="I313" s="7"/>
      <c r="J313" s="49"/>
      <c r="K313" s="49"/>
      <c r="L313" s="29"/>
      <c r="M313" s="7"/>
      <c r="N313" s="8"/>
      <c r="O313" s="9"/>
      <c r="P313" s="29"/>
      <c r="Q313" s="7"/>
      <c r="R313" s="49"/>
      <c r="S313" s="49"/>
      <c r="T313" s="29"/>
    </row>
    <row r="314" spans="1:20" x14ac:dyDescent="0.2">
      <c r="A314" s="12"/>
      <c r="B314" s="51"/>
      <c r="C314" s="51"/>
      <c r="D314" s="29"/>
      <c r="E314" s="12"/>
      <c r="F314" s="51"/>
      <c r="G314" s="51"/>
      <c r="H314" s="29"/>
      <c r="I314" s="12"/>
      <c r="J314" s="51"/>
      <c r="K314" s="51"/>
      <c r="L314" s="29"/>
      <c r="M314" s="12"/>
      <c r="N314" s="51"/>
      <c r="O314" s="51"/>
      <c r="P314" s="29"/>
      <c r="Q314" s="12"/>
      <c r="R314" s="52"/>
      <c r="S314" s="52"/>
      <c r="T314" s="29"/>
    </row>
    <row r="315" spans="1:20" x14ac:dyDescent="0.2">
      <c r="A315" s="7"/>
      <c r="B315" s="1"/>
      <c r="C315" s="4"/>
      <c r="D315" s="29"/>
      <c r="E315" s="7"/>
      <c r="F315" s="8"/>
      <c r="G315" s="9"/>
      <c r="H315" s="29"/>
      <c r="I315" s="7"/>
      <c r="J315" s="1"/>
      <c r="K315" s="4"/>
      <c r="L315" s="29"/>
      <c r="M315" s="7"/>
      <c r="N315" s="8"/>
      <c r="O315" s="9"/>
      <c r="P315" s="29"/>
      <c r="Q315" s="7"/>
      <c r="R315" s="8"/>
      <c r="S315" s="9"/>
      <c r="T315" s="29"/>
    </row>
    <row r="316" spans="1:20" x14ac:dyDescent="0.2">
      <c r="A316" s="11"/>
      <c r="B316" s="1"/>
      <c r="C316" s="4"/>
      <c r="D316" s="19"/>
      <c r="E316" s="11"/>
      <c r="F316" s="1"/>
      <c r="G316" s="4"/>
      <c r="H316" s="19"/>
      <c r="I316" s="11"/>
      <c r="J316" s="1"/>
      <c r="K316" s="4"/>
      <c r="L316" s="19"/>
      <c r="M316" s="11"/>
      <c r="N316" s="1"/>
      <c r="O316" s="4"/>
      <c r="P316" s="19"/>
      <c r="Q316" s="11"/>
      <c r="R316" s="1"/>
      <c r="S316" s="4"/>
      <c r="T316" s="19"/>
    </row>
    <row r="317" spans="1:20" x14ac:dyDescent="0.2">
      <c r="A317" s="11"/>
      <c r="B317" s="1"/>
      <c r="C317" s="4"/>
      <c r="D317" s="20"/>
      <c r="E317" s="11"/>
      <c r="F317" s="1"/>
      <c r="G317" s="4"/>
      <c r="H317" s="20"/>
      <c r="I317" s="11"/>
      <c r="J317" s="1"/>
      <c r="K317" s="4"/>
      <c r="L317" s="20"/>
      <c r="M317" s="11"/>
      <c r="N317" s="1"/>
      <c r="O317" s="4"/>
      <c r="P317" s="20"/>
      <c r="Q317" s="11"/>
      <c r="R317" s="1"/>
      <c r="S317" s="4"/>
      <c r="T317" s="20"/>
    </row>
    <row r="318" spans="1:20" x14ac:dyDescent="0.2">
      <c r="A318" s="11"/>
      <c r="B318" s="1"/>
      <c r="C318" s="4"/>
      <c r="D318" s="19"/>
      <c r="E318" s="11"/>
      <c r="F318" s="1"/>
      <c r="G318" s="4"/>
      <c r="H318" s="19"/>
      <c r="I318" s="11"/>
      <c r="J318" s="1"/>
      <c r="K318" s="4"/>
      <c r="L318" s="19"/>
      <c r="M318" s="11"/>
      <c r="N318" s="1"/>
      <c r="O318" s="4"/>
      <c r="P318" s="19"/>
      <c r="Q318" s="11"/>
      <c r="R318" s="1"/>
      <c r="S318" s="4"/>
      <c r="T318" s="19"/>
    </row>
    <row r="319" spans="1:20" ht="13.5" thickBot="1" x14ac:dyDescent="0.25">
      <c r="A319" s="11"/>
      <c r="B319" s="1"/>
      <c r="C319" s="4"/>
      <c r="D319" s="19"/>
      <c r="E319" s="11"/>
      <c r="F319" s="1"/>
      <c r="G319" s="4"/>
      <c r="H319" s="19"/>
      <c r="I319" s="11"/>
      <c r="J319" s="1"/>
      <c r="K319" s="4"/>
      <c r="L319" s="19"/>
      <c r="M319" s="11"/>
      <c r="N319" s="1"/>
      <c r="O319" s="4"/>
      <c r="P319" s="19"/>
      <c r="Q319" s="11"/>
      <c r="R319" s="1"/>
      <c r="S319" s="4"/>
      <c r="T319" s="19"/>
    </row>
    <row r="320" spans="1:20" ht="13.5" thickBot="1" x14ac:dyDescent="0.25">
      <c r="A320" s="15"/>
      <c r="B320" s="16"/>
      <c r="C320" s="17" t="s">
        <v>15</v>
      </c>
      <c r="D320" s="30">
        <f>SUM(D297:D319)</f>
        <v>0.27222222222222214</v>
      </c>
      <c r="E320" s="15"/>
      <c r="F320" s="16"/>
      <c r="G320" s="17" t="s">
        <v>15</v>
      </c>
      <c r="H320" s="30">
        <f>SUM(H297:H319)</f>
        <v>0.27222222222222214</v>
      </c>
      <c r="I320" s="15"/>
      <c r="J320" s="16"/>
      <c r="K320" s="17" t="s">
        <v>15</v>
      </c>
      <c r="L320" s="30">
        <f>SUM(L297:L319)</f>
        <v>0.27222222222222214</v>
      </c>
      <c r="M320" s="15"/>
      <c r="N320" s="16"/>
      <c r="O320" s="17" t="s">
        <v>15</v>
      </c>
      <c r="P320" s="30">
        <f>SUM(P297:P319)</f>
        <v>0.21875</v>
      </c>
      <c r="Q320" s="15"/>
      <c r="R320" s="16"/>
      <c r="S320" s="17" t="s">
        <v>15</v>
      </c>
      <c r="T320" s="30">
        <f>SUM(T297:T319)</f>
        <v>0.27222222222222214</v>
      </c>
    </row>
    <row r="325" spans="1:20" ht="20.25" x14ac:dyDescent="0.3">
      <c r="A325" s="97" t="s">
        <v>73</v>
      </c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</row>
    <row r="326" spans="1:20" ht="15.75" x14ac:dyDescent="0.25">
      <c r="G326" s="104" t="s">
        <v>66</v>
      </c>
      <c r="H326" s="104"/>
      <c r="I326" s="104"/>
      <c r="J326" s="104"/>
      <c r="K326" s="104"/>
      <c r="L326" s="104"/>
      <c r="M326" s="104"/>
    </row>
    <row r="327" spans="1:20" ht="13.5" thickBot="1" x14ac:dyDescent="0.25"/>
    <row r="328" spans="1:20" ht="13.5" thickBot="1" x14ac:dyDescent="0.25">
      <c r="A328" s="94" t="s">
        <v>2</v>
      </c>
      <c r="B328" s="95"/>
      <c r="C328" s="95"/>
      <c r="D328" s="96"/>
      <c r="E328" s="94" t="s">
        <v>3</v>
      </c>
      <c r="F328" s="95"/>
      <c r="G328" s="95"/>
      <c r="H328" s="96"/>
      <c r="I328" s="94" t="s">
        <v>4</v>
      </c>
      <c r="J328" s="95"/>
      <c r="K328" s="95"/>
      <c r="L328" s="96"/>
      <c r="M328" s="94" t="s">
        <v>5</v>
      </c>
      <c r="N328" s="95"/>
      <c r="O328" s="95"/>
      <c r="P328" s="96"/>
      <c r="Q328" s="94" t="s">
        <v>6</v>
      </c>
      <c r="R328" s="95"/>
      <c r="S328" s="95"/>
      <c r="T328" s="96"/>
    </row>
    <row r="329" spans="1:20" x14ac:dyDescent="0.2">
      <c r="A329" s="21"/>
      <c r="B329" s="22" t="s">
        <v>18</v>
      </c>
      <c r="C329" s="3" t="s">
        <v>19</v>
      </c>
      <c r="D329" s="23" t="s">
        <v>16</v>
      </c>
      <c r="E329" s="21"/>
      <c r="F329" s="24" t="s">
        <v>18</v>
      </c>
      <c r="G329" s="3" t="s">
        <v>19</v>
      </c>
      <c r="H329" s="23" t="s">
        <v>16</v>
      </c>
      <c r="I329" s="21"/>
      <c r="J329" s="22" t="s">
        <v>18</v>
      </c>
      <c r="K329" s="3" t="s">
        <v>19</v>
      </c>
      <c r="L329" s="23" t="s">
        <v>16</v>
      </c>
      <c r="M329" s="21"/>
      <c r="N329" s="24" t="s">
        <v>18</v>
      </c>
      <c r="O329" s="3" t="s">
        <v>19</v>
      </c>
      <c r="P329" s="23" t="s">
        <v>16</v>
      </c>
      <c r="Q329" s="21"/>
      <c r="R329" s="22" t="s">
        <v>18</v>
      </c>
      <c r="S329" s="3" t="s">
        <v>19</v>
      </c>
      <c r="T329" s="23" t="s">
        <v>16</v>
      </c>
    </row>
    <row r="330" spans="1:20" x14ac:dyDescent="0.2">
      <c r="A330" s="12"/>
      <c r="B330" s="2"/>
      <c r="C330" s="10"/>
      <c r="D330" s="18"/>
      <c r="E330" s="12"/>
      <c r="F330" s="2"/>
      <c r="G330" s="10"/>
      <c r="H330" s="18"/>
      <c r="I330" s="12"/>
      <c r="J330" s="2"/>
      <c r="K330" s="10"/>
      <c r="L330" s="18"/>
      <c r="M330" s="12"/>
      <c r="N330" s="2"/>
      <c r="O330" s="10"/>
      <c r="P330" s="18"/>
      <c r="Q330" s="12"/>
      <c r="R330" s="2"/>
      <c r="S330" s="10"/>
      <c r="T330" s="18"/>
    </row>
    <row r="331" spans="1:20" x14ac:dyDescent="0.2">
      <c r="A331" s="11" t="s">
        <v>7</v>
      </c>
      <c r="B331" s="48"/>
      <c r="C331" s="48"/>
      <c r="D331" s="29">
        <f t="shared" ref="D331:D346" si="45">IF(B331&gt;C331,(C331+0.5)-B331,C331-B331)</f>
        <v>0</v>
      </c>
      <c r="E331" s="11" t="s">
        <v>7</v>
      </c>
      <c r="F331" s="48"/>
      <c r="G331" s="48"/>
      <c r="H331" s="29">
        <f t="shared" ref="H331:H346" si="46">IF(F331&gt;G331,(G331+0.5)-F331,G331-F331)</f>
        <v>0</v>
      </c>
      <c r="I331" s="11" t="s">
        <v>7</v>
      </c>
      <c r="J331" s="48"/>
      <c r="K331" s="48"/>
      <c r="L331" s="29">
        <f t="shared" ref="L331:L346" si="47">IF(J331&gt;K331,(K331+0.5)-J331,K331-J331)</f>
        <v>0</v>
      </c>
      <c r="M331" s="11" t="s">
        <v>7</v>
      </c>
      <c r="N331" s="8">
        <v>0.3125</v>
      </c>
      <c r="O331" s="9">
        <v>0.33333333333333331</v>
      </c>
      <c r="P331" s="29">
        <f t="shared" ref="P331:P346" si="48">IF(N331&gt;O331,(O331+0.5)-N331,O331-N331)</f>
        <v>2.0833333333333315E-2</v>
      </c>
      <c r="Q331" s="11" t="s">
        <v>7</v>
      </c>
      <c r="R331" s="48"/>
      <c r="S331" s="48"/>
      <c r="T331" s="29">
        <f t="shared" ref="T331:T346" si="49">IF(R331&gt;S331,(S331+0.5)-R331,S331-R331)</f>
        <v>0</v>
      </c>
    </row>
    <row r="332" spans="1:20" x14ac:dyDescent="0.2">
      <c r="A332" s="12" t="s">
        <v>0</v>
      </c>
      <c r="B332" s="49"/>
      <c r="C332" s="49"/>
      <c r="D332" s="29">
        <f t="shared" si="45"/>
        <v>0</v>
      </c>
      <c r="E332" s="12" t="s">
        <v>0</v>
      </c>
      <c r="F332" s="49"/>
      <c r="G332" s="49"/>
      <c r="H332" s="29">
        <f t="shared" si="46"/>
        <v>0</v>
      </c>
      <c r="I332" s="12" t="s">
        <v>0</v>
      </c>
      <c r="J332" s="49"/>
      <c r="K332" s="49"/>
      <c r="L332" s="29">
        <f t="shared" si="47"/>
        <v>0</v>
      </c>
      <c r="M332" s="12" t="s">
        <v>0</v>
      </c>
      <c r="N332" s="8">
        <v>0.33333333333333331</v>
      </c>
      <c r="O332" s="9">
        <v>0.33680555555555558</v>
      </c>
      <c r="P332" s="29">
        <f t="shared" si="48"/>
        <v>3.4722222222222654E-3</v>
      </c>
      <c r="Q332" s="12" t="s">
        <v>0</v>
      </c>
      <c r="R332" s="49"/>
      <c r="S332" s="49"/>
      <c r="T332" s="29">
        <f t="shared" si="49"/>
        <v>0</v>
      </c>
    </row>
    <row r="333" spans="1:20" x14ac:dyDescent="0.2">
      <c r="A333" s="13" t="s">
        <v>17</v>
      </c>
      <c r="B333" s="49">
        <v>0.3125</v>
      </c>
      <c r="C333" s="49">
        <v>0.34722222222222227</v>
      </c>
      <c r="D333" s="29">
        <f t="shared" si="45"/>
        <v>3.4722222222222265E-2</v>
      </c>
      <c r="E333" s="13" t="s">
        <v>17</v>
      </c>
      <c r="F333" s="49">
        <v>0.3125</v>
      </c>
      <c r="G333" s="49">
        <v>0.34722222222222227</v>
      </c>
      <c r="H333" s="29">
        <f t="shared" si="46"/>
        <v>3.4722222222222265E-2</v>
      </c>
      <c r="I333" s="13" t="s">
        <v>17</v>
      </c>
      <c r="J333" s="49">
        <v>0.3125</v>
      </c>
      <c r="K333" s="49">
        <v>0.34722222222222227</v>
      </c>
      <c r="L333" s="29">
        <f t="shared" si="47"/>
        <v>3.4722222222222265E-2</v>
      </c>
      <c r="M333" s="13" t="s">
        <v>17</v>
      </c>
      <c r="N333" s="8">
        <v>0.33680555555555558</v>
      </c>
      <c r="O333" s="9">
        <v>0.39930555555555558</v>
      </c>
      <c r="P333" s="29">
        <f t="shared" si="48"/>
        <v>6.25E-2</v>
      </c>
      <c r="Q333" s="13" t="s">
        <v>17</v>
      </c>
      <c r="R333" s="49">
        <v>0.3125</v>
      </c>
      <c r="S333" s="49">
        <v>0.34722222222222227</v>
      </c>
      <c r="T333" s="29">
        <f t="shared" si="49"/>
        <v>3.4722222222222265E-2</v>
      </c>
    </row>
    <row r="334" spans="1:20" x14ac:dyDescent="0.2">
      <c r="A334" s="12" t="s">
        <v>0</v>
      </c>
      <c r="B334" s="49">
        <v>0.34722222222222227</v>
      </c>
      <c r="C334" s="49">
        <v>0.35138888888888892</v>
      </c>
      <c r="D334" s="29">
        <f t="shared" si="45"/>
        <v>4.1666666666666519E-3</v>
      </c>
      <c r="E334" s="12" t="s">
        <v>0</v>
      </c>
      <c r="F334" s="49">
        <v>0.34722222222222227</v>
      </c>
      <c r="G334" s="49">
        <v>0.35138888888888892</v>
      </c>
      <c r="H334" s="29">
        <f t="shared" si="46"/>
        <v>4.1666666666666519E-3</v>
      </c>
      <c r="I334" s="12" t="s">
        <v>0</v>
      </c>
      <c r="J334" s="49">
        <v>0.34722222222222227</v>
      </c>
      <c r="K334" s="49">
        <v>0.35138888888888892</v>
      </c>
      <c r="L334" s="29">
        <f t="shared" si="47"/>
        <v>4.1666666666666519E-3</v>
      </c>
      <c r="M334" s="12" t="s">
        <v>0</v>
      </c>
      <c r="N334" s="8">
        <v>0.39930555555555558</v>
      </c>
      <c r="O334" s="9">
        <v>0.40277777777777773</v>
      </c>
      <c r="P334" s="29">
        <f t="shared" si="48"/>
        <v>3.4722222222221544E-3</v>
      </c>
      <c r="Q334" s="12" t="s">
        <v>0</v>
      </c>
      <c r="R334" s="49">
        <v>0.34722222222222227</v>
      </c>
      <c r="S334" s="49">
        <v>0.35138888888888892</v>
      </c>
      <c r="T334" s="29">
        <f t="shared" si="49"/>
        <v>4.1666666666666519E-3</v>
      </c>
    </row>
    <row r="335" spans="1:20" x14ac:dyDescent="0.2">
      <c r="A335" s="13" t="s">
        <v>8</v>
      </c>
      <c r="B335" s="49">
        <v>0.35138888888888892</v>
      </c>
      <c r="C335" s="49">
        <v>0.38611111111111113</v>
      </c>
      <c r="D335" s="29">
        <f t="shared" si="45"/>
        <v>3.472222222222221E-2</v>
      </c>
      <c r="E335" s="13" t="s">
        <v>8</v>
      </c>
      <c r="F335" s="49">
        <v>0.35138888888888892</v>
      </c>
      <c r="G335" s="49">
        <v>0.38611111111111113</v>
      </c>
      <c r="H335" s="29">
        <f t="shared" si="46"/>
        <v>3.472222222222221E-2</v>
      </c>
      <c r="I335" s="13" t="s">
        <v>8</v>
      </c>
      <c r="J335" s="49">
        <v>0.35138888888888892</v>
      </c>
      <c r="K335" s="49">
        <v>0.38611111111111113</v>
      </c>
      <c r="L335" s="29">
        <f t="shared" si="47"/>
        <v>3.472222222222221E-2</v>
      </c>
      <c r="M335" s="13" t="s">
        <v>8</v>
      </c>
      <c r="N335" s="8"/>
      <c r="O335" s="9"/>
      <c r="P335" s="29">
        <f t="shared" si="48"/>
        <v>0</v>
      </c>
      <c r="Q335" s="13" t="s">
        <v>8</v>
      </c>
      <c r="R335" s="49">
        <v>0.35138888888888892</v>
      </c>
      <c r="S335" s="49">
        <v>0.38611111111111113</v>
      </c>
      <c r="T335" s="29">
        <f t="shared" si="49"/>
        <v>3.472222222222221E-2</v>
      </c>
    </row>
    <row r="336" spans="1:20" x14ac:dyDescent="0.2">
      <c r="A336" s="12" t="s">
        <v>0</v>
      </c>
      <c r="B336" s="49">
        <v>0.38611111111111113</v>
      </c>
      <c r="C336" s="49">
        <v>0.39027777777777778</v>
      </c>
      <c r="D336" s="29">
        <f t="shared" si="45"/>
        <v>4.1666666666666519E-3</v>
      </c>
      <c r="E336" s="12" t="s">
        <v>0</v>
      </c>
      <c r="F336" s="49">
        <v>0.38611111111111113</v>
      </c>
      <c r="G336" s="49">
        <v>0.39027777777777778</v>
      </c>
      <c r="H336" s="29">
        <f t="shared" si="46"/>
        <v>4.1666666666666519E-3</v>
      </c>
      <c r="I336" s="12" t="s">
        <v>0</v>
      </c>
      <c r="J336" s="49">
        <v>0.38611111111111113</v>
      </c>
      <c r="K336" s="49">
        <v>0.39027777777777778</v>
      </c>
      <c r="L336" s="29">
        <f t="shared" si="47"/>
        <v>4.1666666666666519E-3</v>
      </c>
      <c r="M336" s="12" t="s">
        <v>0</v>
      </c>
      <c r="N336" s="1"/>
      <c r="O336" s="4"/>
      <c r="P336" s="29">
        <f t="shared" si="48"/>
        <v>0</v>
      </c>
      <c r="Q336" s="12" t="s">
        <v>0</v>
      </c>
      <c r="R336" s="49">
        <v>0.38611111111111113</v>
      </c>
      <c r="S336" s="49">
        <v>0.39027777777777778</v>
      </c>
      <c r="T336" s="29">
        <f t="shared" si="49"/>
        <v>4.1666666666666519E-3</v>
      </c>
    </row>
    <row r="337" spans="1:20" x14ac:dyDescent="0.2">
      <c r="A337" s="13" t="s">
        <v>9</v>
      </c>
      <c r="B337" s="49">
        <v>0.39027777777777778</v>
      </c>
      <c r="C337" s="49">
        <v>0.42499999999999999</v>
      </c>
      <c r="D337" s="29">
        <f t="shared" si="45"/>
        <v>3.472222222222221E-2</v>
      </c>
      <c r="E337" s="13" t="s">
        <v>9</v>
      </c>
      <c r="F337" s="49">
        <v>0.39027777777777778</v>
      </c>
      <c r="G337" s="49">
        <v>0.42499999999999999</v>
      </c>
      <c r="H337" s="29">
        <f t="shared" si="46"/>
        <v>3.472222222222221E-2</v>
      </c>
      <c r="I337" s="13" t="s">
        <v>9</v>
      </c>
      <c r="J337" s="49">
        <v>0.39027777777777778</v>
      </c>
      <c r="K337" s="49">
        <v>0.42499999999999999</v>
      </c>
      <c r="L337" s="29">
        <f t="shared" si="47"/>
        <v>3.472222222222221E-2</v>
      </c>
      <c r="M337" s="13" t="s">
        <v>9</v>
      </c>
      <c r="N337" s="8">
        <v>0.40277777777777773</v>
      </c>
      <c r="O337" s="9">
        <v>0.46527777777777773</v>
      </c>
      <c r="P337" s="29">
        <f t="shared" si="48"/>
        <v>6.25E-2</v>
      </c>
      <c r="Q337" s="13" t="s">
        <v>9</v>
      </c>
      <c r="R337" s="49">
        <v>0.39027777777777778</v>
      </c>
      <c r="S337" s="49">
        <v>0.42499999999999999</v>
      </c>
      <c r="T337" s="29">
        <f t="shared" si="49"/>
        <v>3.472222222222221E-2</v>
      </c>
    </row>
    <row r="338" spans="1:20" x14ac:dyDescent="0.2">
      <c r="A338" s="12" t="s">
        <v>0</v>
      </c>
      <c r="B338" s="49">
        <v>0.42499999999999999</v>
      </c>
      <c r="C338" s="49">
        <v>0.4291666666666667</v>
      </c>
      <c r="D338" s="29">
        <f t="shared" si="45"/>
        <v>4.1666666666667074E-3</v>
      </c>
      <c r="E338" s="12" t="s">
        <v>0</v>
      </c>
      <c r="F338" s="49">
        <v>0.42499999999999999</v>
      </c>
      <c r="G338" s="49">
        <v>0.4291666666666667</v>
      </c>
      <c r="H338" s="29">
        <f t="shared" si="46"/>
        <v>4.1666666666667074E-3</v>
      </c>
      <c r="I338" s="12" t="s">
        <v>0</v>
      </c>
      <c r="J338" s="49">
        <v>0.42499999999999999</v>
      </c>
      <c r="K338" s="49">
        <v>0.4291666666666667</v>
      </c>
      <c r="L338" s="29">
        <f t="shared" si="47"/>
        <v>4.1666666666667074E-3</v>
      </c>
      <c r="M338" s="12" t="s">
        <v>0</v>
      </c>
      <c r="N338" s="8">
        <v>0.46527777777777773</v>
      </c>
      <c r="O338" s="9">
        <v>0.46875</v>
      </c>
      <c r="P338" s="29">
        <f t="shared" si="48"/>
        <v>3.4722222222222654E-3</v>
      </c>
      <c r="Q338" s="12" t="s">
        <v>0</v>
      </c>
      <c r="R338" s="49">
        <v>0.42499999999999999</v>
      </c>
      <c r="S338" s="49">
        <v>0.4291666666666667</v>
      </c>
      <c r="T338" s="29">
        <f t="shared" si="49"/>
        <v>4.1666666666667074E-3</v>
      </c>
    </row>
    <row r="339" spans="1:20" x14ac:dyDescent="0.2">
      <c r="A339" s="13" t="s">
        <v>10</v>
      </c>
      <c r="B339" s="49">
        <v>0.4291666666666667</v>
      </c>
      <c r="C339" s="49">
        <v>0.46388888888888885</v>
      </c>
      <c r="D339" s="29">
        <f t="shared" si="45"/>
        <v>3.4722222222222154E-2</v>
      </c>
      <c r="E339" s="13" t="s">
        <v>10</v>
      </c>
      <c r="F339" s="49">
        <v>0.4291666666666667</v>
      </c>
      <c r="G339" s="49">
        <v>0.46388888888888885</v>
      </c>
      <c r="H339" s="29">
        <f t="shared" si="46"/>
        <v>3.4722222222222154E-2</v>
      </c>
      <c r="I339" s="13" t="s">
        <v>10</v>
      </c>
      <c r="J339" s="49">
        <v>0.4291666666666667</v>
      </c>
      <c r="K339" s="49">
        <v>0.46388888888888885</v>
      </c>
      <c r="L339" s="29">
        <f t="shared" si="47"/>
        <v>3.4722222222222154E-2</v>
      </c>
      <c r="M339" s="13" t="s">
        <v>10</v>
      </c>
      <c r="N339" s="1"/>
      <c r="O339" s="4"/>
      <c r="P339" s="29">
        <f t="shared" si="48"/>
        <v>0</v>
      </c>
      <c r="Q339" s="13" t="s">
        <v>10</v>
      </c>
      <c r="R339" s="49">
        <v>0.4291666666666667</v>
      </c>
      <c r="S339" s="49">
        <v>0.46388888888888885</v>
      </c>
      <c r="T339" s="29">
        <f t="shared" si="49"/>
        <v>3.4722222222222154E-2</v>
      </c>
    </row>
    <row r="340" spans="1:20" x14ac:dyDescent="0.2">
      <c r="A340" s="12" t="s">
        <v>0</v>
      </c>
      <c r="B340" s="49">
        <v>0.46388888888888885</v>
      </c>
      <c r="C340" s="49">
        <v>0.4680555555555555</v>
      </c>
      <c r="D340" s="29">
        <f t="shared" si="45"/>
        <v>4.1666666666666519E-3</v>
      </c>
      <c r="E340" s="12" t="s">
        <v>0</v>
      </c>
      <c r="F340" s="49">
        <v>0.46388888888888885</v>
      </c>
      <c r="G340" s="49">
        <v>0.4680555555555555</v>
      </c>
      <c r="H340" s="29">
        <f t="shared" si="46"/>
        <v>4.1666666666666519E-3</v>
      </c>
      <c r="I340" s="12" t="s">
        <v>0</v>
      </c>
      <c r="J340" s="49">
        <v>0.46388888888888885</v>
      </c>
      <c r="K340" s="49">
        <v>0.4680555555555555</v>
      </c>
      <c r="L340" s="29">
        <f t="shared" si="47"/>
        <v>4.1666666666666519E-3</v>
      </c>
      <c r="M340" s="12" t="s">
        <v>0</v>
      </c>
      <c r="N340" s="1"/>
      <c r="O340" s="4"/>
      <c r="P340" s="29">
        <f t="shared" si="48"/>
        <v>0</v>
      </c>
      <c r="Q340" s="12" t="s">
        <v>0</v>
      </c>
      <c r="R340" s="49">
        <v>0.46388888888888885</v>
      </c>
      <c r="S340" s="49">
        <v>0.4680555555555555</v>
      </c>
      <c r="T340" s="29">
        <f t="shared" si="49"/>
        <v>4.1666666666666519E-3</v>
      </c>
    </row>
    <row r="341" spans="1:20" x14ac:dyDescent="0.2">
      <c r="A341" s="13" t="s">
        <v>11</v>
      </c>
      <c r="B341" s="49">
        <v>0.4680555555555555</v>
      </c>
      <c r="C341" s="49">
        <v>0.50277777777777777</v>
      </c>
      <c r="D341" s="29">
        <f t="shared" si="45"/>
        <v>3.4722222222222265E-2</v>
      </c>
      <c r="E341" s="13" t="s">
        <v>11</v>
      </c>
      <c r="F341" s="49">
        <v>0.4680555555555555</v>
      </c>
      <c r="G341" s="49">
        <v>0.50277777777777777</v>
      </c>
      <c r="H341" s="29">
        <f t="shared" si="46"/>
        <v>3.4722222222222265E-2</v>
      </c>
      <c r="I341" s="13" t="s">
        <v>11</v>
      </c>
      <c r="J341" s="49">
        <v>0.4680555555555555</v>
      </c>
      <c r="K341" s="49">
        <v>0.50277777777777777</v>
      </c>
      <c r="L341" s="29">
        <f t="shared" si="47"/>
        <v>3.4722222222222265E-2</v>
      </c>
      <c r="M341" s="13" t="s">
        <v>11</v>
      </c>
      <c r="N341" s="8">
        <v>0.46180555555555558</v>
      </c>
      <c r="O341" s="9">
        <v>0.52430555555555558</v>
      </c>
      <c r="P341" s="29">
        <f t="shared" si="48"/>
        <v>6.25E-2</v>
      </c>
      <c r="Q341" s="13" t="s">
        <v>11</v>
      </c>
      <c r="R341" s="49">
        <v>0.4680555555555555</v>
      </c>
      <c r="S341" s="49">
        <v>0.50277777777777777</v>
      </c>
      <c r="T341" s="29">
        <f t="shared" si="49"/>
        <v>3.4722222222222265E-2</v>
      </c>
    </row>
    <row r="342" spans="1:20" x14ac:dyDescent="0.2">
      <c r="A342" s="12" t="s">
        <v>0</v>
      </c>
      <c r="B342" s="49">
        <v>0.50277777777777777</v>
      </c>
      <c r="C342" s="49">
        <v>0.50694444444444442</v>
      </c>
      <c r="D342" s="29">
        <f t="shared" si="45"/>
        <v>4.1666666666666519E-3</v>
      </c>
      <c r="E342" s="12" t="s">
        <v>0</v>
      </c>
      <c r="F342" s="49">
        <v>0.50277777777777777</v>
      </c>
      <c r="G342" s="49">
        <v>0.50694444444444442</v>
      </c>
      <c r="H342" s="29">
        <f t="shared" si="46"/>
        <v>4.1666666666666519E-3</v>
      </c>
      <c r="I342" s="12" t="s">
        <v>0</v>
      </c>
      <c r="J342" s="49">
        <v>0.50277777777777777</v>
      </c>
      <c r="K342" s="49">
        <v>0.50694444444444442</v>
      </c>
      <c r="L342" s="29">
        <f t="shared" si="47"/>
        <v>4.1666666666666519E-3</v>
      </c>
      <c r="M342" s="12" t="s">
        <v>0</v>
      </c>
      <c r="N342" s="49">
        <v>0.52430555555555558</v>
      </c>
      <c r="O342" s="49">
        <v>0.52777777777777779</v>
      </c>
      <c r="P342" s="29">
        <f t="shared" si="48"/>
        <v>3.4722222222222099E-3</v>
      </c>
      <c r="Q342" s="12" t="s">
        <v>0</v>
      </c>
      <c r="R342" s="49">
        <v>0.50277777777777777</v>
      </c>
      <c r="S342" s="49">
        <v>0.50694444444444442</v>
      </c>
      <c r="T342" s="29">
        <f t="shared" si="49"/>
        <v>4.1666666666666519E-3</v>
      </c>
    </row>
    <row r="343" spans="1:20" x14ac:dyDescent="0.2">
      <c r="A343" s="13" t="s">
        <v>12</v>
      </c>
      <c r="B343" s="49">
        <v>0.53055555555555556</v>
      </c>
      <c r="C343" s="49">
        <v>6.5277777777777782E-2</v>
      </c>
      <c r="D343" s="29">
        <f t="shared" si="45"/>
        <v>3.472222222222221E-2</v>
      </c>
      <c r="E343" s="13" t="s">
        <v>12</v>
      </c>
      <c r="F343" s="49">
        <v>0.53055555555555556</v>
      </c>
      <c r="G343" s="49">
        <v>6.5277777777777782E-2</v>
      </c>
      <c r="H343" s="29">
        <f t="shared" si="46"/>
        <v>3.472222222222221E-2</v>
      </c>
      <c r="I343" s="13" t="s">
        <v>12</v>
      </c>
      <c r="J343" s="49">
        <v>0.53055555555555556</v>
      </c>
      <c r="K343" s="49">
        <v>6.5277777777777782E-2</v>
      </c>
      <c r="L343" s="29">
        <f t="shared" si="47"/>
        <v>3.472222222222221E-2</v>
      </c>
      <c r="M343" s="13" t="s">
        <v>12</v>
      </c>
      <c r="N343" s="49"/>
      <c r="O343" s="49"/>
      <c r="P343" s="29">
        <f t="shared" si="48"/>
        <v>0</v>
      </c>
      <c r="Q343" s="13" t="s">
        <v>12</v>
      </c>
      <c r="R343" s="49">
        <v>0.53055555555555556</v>
      </c>
      <c r="S343" s="49">
        <v>6.5277777777777782E-2</v>
      </c>
      <c r="T343" s="29">
        <f t="shared" si="49"/>
        <v>3.472222222222221E-2</v>
      </c>
    </row>
    <row r="344" spans="1:20" x14ac:dyDescent="0.2">
      <c r="A344" s="11" t="s">
        <v>0</v>
      </c>
      <c r="B344" s="49">
        <v>6.5277777777777782E-2</v>
      </c>
      <c r="C344" s="49">
        <v>6.9444444444444434E-2</v>
      </c>
      <c r="D344" s="29">
        <f t="shared" si="45"/>
        <v>4.1666666666666519E-3</v>
      </c>
      <c r="E344" s="11" t="s">
        <v>0</v>
      </c>
      <c r="F344" s="49">
        <v>6.5277777777777782E-2</v>
      </c>
      <c r="G344" s="49">
        <v>6.9444444444444434E-2</v>
      </c>
      <c r="H344" s="29">
        <f t="shared" si="46"/>
        <v>4.1666666666666519E-3</v>
      </c>
      <c r="I344" s="11" t="s">
        <v>0</v>
      </c>
      <c r="J344" s="49">
        <v>6.5277777777777782E-2</v>
      </c>
      <c r="K344" s="49">
        <v>6.9444444444444434E-2</v>
      </c>
      <c r="L344" s="29">
        <f t="shared" si="47"/>
        <v>4.1666666666666519E-3</v>
      </c>
      <c r="M344" s="11" t="s">
        <v>0</v>
      </c>
      <c r="N344" s="49"/>
      <c r="O344" s="49"/>
      <c r="P344" s="29">
        <f t="shared" si="48"/>
        <v>0</v>
      </c>
      <c r="Q344" s="11" t="s">
        <v>0</v>
      </c>
      <c r="R344" s="49">
        <v>6.5277777777777782E-2</v>
      </c>
      <c r="S344" s="49">
        <v>6.9444444444444434E-2</v>
      </c>
      <c r="T344" s="29">
        <f t="shared" si="49"/>
        <v>4.1666666666666519E-3</v>
      </c>
    </row>
    <row r="345" spans="1:20" x14ac:dyDescent="0.2">
      <c r="A345" s="13" t="s">
        <v>13</v>
      </c>
      <c r="B345" s="49">
        <v>6.9444444444444434E-2</v>
      </c>
      <c r="C345" s="49">
        <v>0.10416666666666667</v>
      </c>
      <c r="D345" s="29">
        <f t="shared" si="45"/>
        <v>3.4722222222222238E-2</v>
      </c>
      <c r="E345" s="13" t="s">
        <v>13</v>
      </c>
      <c r="F345" s="49">
        <v>6.9444444444444434E-2</v>
      </c>
      <c r="G345" s="49">
        <v>0.10416666666666667</v>
      </c>
      <c r="H345" s="29">
        <f t="shared" si="46"/>
        <v>3.4722222222222238E-2</v>
      </c>
      <c r="I345" s="13" t="s">
        <v>13</v>
      </c>
      <c r="J345" s="49">
        <v>6.9444444444444434E-2</v>
      </c>
      <c r="K345" s="49">
        <v>0.10416666666666667</v>
      </c>
      <c r="L345" s="29">
        <f t="shared" si="47"/>
        <v>3.4722222222222238E-2</v>
      </c>
      <c r="M345" s="13" t="s">
        <v>13</v>
      </c>
      <c r="N345" s="49">
        <v>4.8611111111111112E-2</v>
      </c>
      <c r="O345" s="49">
        <v>0.1111111111111111</v>
      </c>
      <c r="P345" s="29">
        <f t="shared" si="48"/>
        <v>6.2499999999999993E-2</v>
      </c>
      <c r="Q345" s="13" t="s">
        <v>13</v>
      </c>
      <c r="R345" s="49">
        <v>6.9444444444444434E-2</v>
      </c>
      <c r="S345" s="49">
        <v>0.10416666666666667</v>
      </c>
      <c r="T345" s="29">
        <f t="shared" si="49"/>
        <v>3.4722222222222238E-2</v>
      </c>
    </row>
    <row r="346" spans="1:20" x14ac:dyDescent="0.2">
      <c r="A346" s="12" t="s">
        <v>0</v>
      </c>
      <c r="B346" s="49">
        <v>0.10416666666666667</v>
      </c>
      <c r="C346" s="49">
        <v>0.10833333333333334</v>
      </c>
      <c r="D346" s="29">
        <f t="shared" si="45"/>
        <v>4.1666666666666657E-3</v>
      </c>
      <c r="E346" s="12" t="s">
        <v>0</v>
      </c>
      <c r="F346" s="49">
        <v>0.10416666666666667</v>
      </c>
      <c r="G346" s="49">
        <v>0.10833333333333334</v>
      </c>
      <c r="H346" s="29">
        <f t="shared" si="46"/>
        <v>4.1666666666666657E-3</v>
      </c>
      <c r="I346" s="12" t="s">
        <v>0</v>
      </c>
      <c r="J346" s="49">
        <v>0.10416666666666667</v>
      </c>
      <c r="K346" s="49">
        <v>0.10833333333333334</v>
      </c>
      <c r="L346" s="29">
        <f t="shared" si="47"/>
        <v>4.1666666666666657E-3</v>
      </c>
      <c r="M346" s="12" t="s">
        <v>0</v>
      </c>
      <c r="N346" s="49"/>
      <c r="O346" s="49"/>
      <c r="P346" s="29">
        <f t="shared" si="48"/>
        <v>0</v>
      </c>
      <c r="Q346" s="12" t="s">
        <v>0</v>
      </c>
      <c r="R346" s="49">
        <v>0.10416666666666667</v>
      </c>
      <c r="S346" s="49">
        <v>0.10833333333333334</v>
      </c>
      <c r="T346" s="29">
        <f t="shared" si="49"/>
        <v>4.1666666666666657E-3</v>
      </c>
    </row>
    <row r="347" spans="1:20" x14ac:dyDescent="0.2">
      <c r="A347" s="7"/>
      <c r="B347" s="49"/>
      <c r="C347" s="49"/>
      <c r="D347" s="29"/>
      <c r="E347" s="7"/>
      <c r="F347" s="49"/>
      <c r="G347" s="49"/>
      <c r="H347" s="29"/>
      <c r="I347" s="7"/>
      <c r="J347" s="49"/>
      <c r="K347" s="49"/>
      <c r="L347" s="29"/>
      <c r="M347" s="7"/>
      <c r="N347" s="49"/>
      <c r="O347" s="49"/>
      <c r="P347" s="29"/>
      <c r="Q347" s="7"/>
      <c r="R347" s="49"/>
      <c r="S347" s="49"/>
      <c r="T347" s="29"/>
    </row>
    <row r="348" spans="1:20" x14ac:dyDescent="0.2">
      <c r="A348" s="12"/>
      <c r="B348" s="52"/>
      <c r="C348" s="52"/>
      <c r="D348" s="29"/>
      <c r="E348" s="12"/>
      <c r="F348" s="51"/>
      <c r="G348" s="51"/>
      <c r="H348" s="29"/>
      <c r="I348" s="12"/>
      <c r="J348" s="51"/>
      <c r="K348" s="51"/>
      <c r="L348" s="29"/>
      <c r="M348" s="12"/>
      <c r="N348" s="51"/>
      <c r="O348" s="51"/>
      <c r="P348" s="29"/>
      <c r="Q348" s="12"/>
      <c r="R348" s="52"/>
      <c r="S348" s="52"/>
      <c r="T348" s="29"/>
    </row>
    <row r="349" spans="1:20" x14ac:dyDescent="0.2">
      <c r="A349" s="7"/>
      <c r="B349" s="8"/>
      <c r="C349" s="8"/>
      <c r="D349" s="29"/>
      <c r="E349" s="7"/>
      <c r="F349" s="8"/>
      <c r="G349" s="9"/>
      <c r="H349" s="29"/>
      <c r="I349" s="7"/>
      <c r="J349" s="1"/>
      <c r="K349" s="4"/>
      <c r="L349" s="29"/>
      <c r="M349" s="7"/>
      <c r="N349" s="8"/>
      <c r="O349" s="9"/>
      <c r="P349" s="29"/>
      <c r="Q349" s="7"/>
      <c r="R349" s="8"/>
      <c r="S349" s="9"/>
      <c r="T349" s="29"/>
    </row>
    <row r="350" spans="1:20" x14ac:dyDescent="0.2">
      <c r="A350" s="11"/>
      <c r="B350" s="8"/>
      <c r="C350" s="8"/>
      <c r="D350" s="6"/>
      <c r="E350" s="11"/>
      <c r="F350" s="1"/>
      <c r="G350" s="4"/>
      <c r="H350" s="6"/>
      <c r="I350" s="11"/>
      <c r="J350" s="1"/>
      <c r="K350" s="4"/>
      <c r="L350" s="29"/>
      <c r="M350" s="11"/>
      <c r="N350" s="1"/>
      <c r="O350" s="4"/>
      <c r="P350" s="6"/>
      <c r="Q350" s="11"/>
      <c r="R350" s="1"/>
      <c r="S350" s="4"/>
      <c r="T350" s="6"/>
    </row>
    <row r="351" spans="1:20" x14ac:dyDescent="0.2">
      <c r="A351" s="11"/>
      <c r="B351" s="8"/>
      <c r="C351" s="8"/>
      <c r="D351" s="20"/>
      <c r="E351" s="11"/>
      <c r="F351" s="1"/>
      <c r="G351" s="4"/>
      <c r="H351" s="20"/>
      <c r="I351" s="11"/>
      <c r="J351" s="1"/>
      <c r="K351" s="4"/>
      <c r="L351" s="29"/>
      <c r="M351" s="11"/>
      <c r="N351" s="1"/>
      <c r="O351" s="4"/>
      <c r="P351" s="20"/>
      <c r="Q351" s="11"/>
      <c r="R351" s="1"/>
      <c r="S351" s="4"/>
      <c r="T351" s="20"/>
    </row>
    <row r="352" spans="1:20" x14ac:dyDescent="0.2">
      <c r="A352" s="11"/>
      <c r="B352" s="8"/>
      <c r="C352" s="8"/>
      <c r="D352" s="19"/>
      <c r="E352" s="11"/>
      <c r="F352" s="1"/>
      <c r="G352" s="4"/>
      <c r="H352" s="19"/>
      <c r="I352" s="11"/>
      <c r="J352" s="1"/>
      <c r="K352" s="4"/>
      <c r="L352" s="19"/>
      <c r="M352" s="11"/>
      <c r="N352" s="1"/>
      <c r="O352" s="4"/>
      <c r="P352" s="19"/>
      <c r="Q352" s="11"/>
      <c r="R352" s="1"/>
      <c r="S352" s="4"/>
      <c r="T352" s="19"/>
    </row>
    <row r="353" spans="1:20" ht="13.5" thickBot="1" x14ac:dyDescent="0.25">
      <c r="A353" s="11"/>
      <c r="B353" s="1"/>
      <c r="C353" s="4"/>
      <c r="D353" s="19"/>
      <c r="E353" s="11"/>
      <c r="F353" s="1"/>
      <c r="G353" s="4"/>
      <c r="H353" s="19"/>
      <c r="I353" s="11"/>
      <c r="J353" s="1"/>
      <c r="K353" s="4"/>
      <c r="L353" s="19"/>
      <c r="M353" s="11"/>
      <c r="N353" s="1"/>
      <c r="O353" s="4"/>
      <c r="P353" s="19"/>
      <c r="Q353" s="11"/>
      <c r="R353" s="1"/>
      <c r="S353" s="4"/>
      <c r="T353" s="19"/>
    </row>
    <row r="354" spans="1:20" ht="13.5" thickBot="1" x14ac:dyDescent="0.25">
      <c r="A354" s="15"/>
      <c r="B354" s="16"/>
      <c r="C354" s="17" t="s">
        <v>15</v>
      </c>
      <c r="D354" s="30">
        <f>SUM(D331:D353)</f>
        <v>0.27222222222222214</v>
      </c>
      <c r="E354" s="15"/>
      <c r="F354" s="16"/>
      <c r="G354" s="17" t="s">
        <v>15</v>
      </c>
      <c r="H354" s="30">
        <f>SUM(H331:H353)</f>
        <v>0.27222222222222214</v>
      </c>
      <c r="I354" s="15"/>
      <c r="J354" s="16"/>
      <c r="K354" s="17" t="s">
        <v>15</v>
      </c>
      <c r="L354" s="30">
        <f>SUM(L331:L353)</f>
        <v>0.27222222222222214</v>
      </c>
      <c r="M354" s="15"/>
      <c r="N354" s="16"/>
      <c r="O354" s="17" t="s">
        <v>15</v>
      </c>
      <c r="P354" s="30">
        <f>SUM(P331:P353)</f>
        <v>0.28472222222222221</v>
      </c>
      <c r="Q354" s="15"/>
      <c r="R354" s="16"/>
      <c r="S354" s="17" t="s">
        <v>15</v>
      </c>
      <c r="T354" s="30">
        <f>SUM(T331:T353)</f>
        <v>0.27222222222222214</v>
      </c>
    </row>
  </sheetData>
  <mergeCells count="91">
    <mergeCell ref="I145:M145"/>
    <mergeCell ref="I217:M217"/>
    <mergeCell ref="I289:M289"/>
    <mergeCell ref="A37:T37"/>
    <mergeCell ref="G38:M38"/>
    <mergeCell ref="A109:T109"/>
    <mergeCell ref="G110:M110"/>
    <mergeCell ref="H73:L73"/>
    <mergeCell ref="A219:T219"/>
    <mergeCell ref="I220:L220"/>
    <mergeCell ref="U296:W296"/>
    <mergeCell ref="U298:W298"/>
    <mergeCell ref="A328:D328"/>
    <mergeCell ref="E328:H328"/>
    <mergeCell ref="I328:L328"/>
    <mergeCell ref="M328:P328"/>
    <mergeCell ref="Q328:T328"/>
    <mergeCell ref="A325:T325"/>
    <mergeCell ref="G326:M326"/>
    <mergeCell ref="A294:D294"/>
    <mergeCell ref="E294:H294"/>
    <mergeCell ref="I294:L294"/>
    <mergeCell ref="M294:P294"/>
    <mergeCell ref="Q294:T294"/>
    <mergeCell ref="U295:W295"/>
    <mergeCell ref="A291:T291"/>
    <mergeCell ref="A256:D256"/>
    <mergeCell ref="E256:H256"/>
    <mergeCell ref="I256:L256"/>
    <mergeCell ref="M256:P256"/>
    <mergeCell ref="I292:L292"/>
    <mergeCell ref="M222:P222"/>
    <mergeCell ref="U223:W223"/>
    <mergeCell ref="U224:W224"/>
    <mergeCell ref="U226:W226"/>
    <mergeCell ref="Q222:T222"/>
    <mergeCell ref="Q256:T256"/>
    <mergeCell ref="A253:T253"/>
    <mergeCell ref="G254:M254"/>
    <mergeCell ref="U151:W151"/>
    <mergeCell ref="U152:W152"/>
    <mergeCell ref="U154:W154"/>
    <mergeCell ref="Q184:T184"/>
    <mergeCell ref="A181:T181"/>
    <mergeCell ref="G182:M182"/>
    <mergeCell ref="M184:P184"/>
    <mergeCell ref="A222:D222"/>
    <mergeCell ref="E222:H222"/>
    <mergeCell ref="I222:L222"/>
    <mergeCell ref="A184:D184"/>
    <mergeCell ref="E184:H184"/>
    <mergeCell ref="I184:L184"/>
    <mergeCell ref="A147:T147"/>
    <mergeCell ref="I148:L148"/>
    <mergeCell ref="A150:D150"/>
    <mergeCell ref="E150:H150"/>
    <mergeCell ref="I150:L150"/>
    <mergeCell ref="M150:P150"/>
    <mergeCell ref="Q150:T150"/>
    <mergeCell ref="U80:W80"/>
    <mergeCell ref="U82:W82"/>
    <mergeCell ref="A112:D112"/>
    <mergeCell ref="E112:H112"/>
    <mergeCell ref="I112:L112"/>
    <mergeCell ref="M112:P112"/>
    <mergeCell ref="Q112:T112"/>
    <mergeCell ref="A78:D78"/>
    <mergeCell ref="E78:H78"/>
    <mergeCell ref="I78:L78"/>
    <mergeCell ref="M78:P78"/>
    <mergeCell ref="Q78:T78"/>
    <mergeCell ref="U79:W79"/>
    <mergeCell ref="U8:W8"/>
    <mergeCell ref="U9:W9"/>
    <mergeCell ref="U11:W11"/>
    <mergeCell ref="H2:L2"/>
    <mergeCell ref="A75:T75"/>
    <mergeCell ref="I76:L76"/>
    <mergeCell ref="A3:T3"/>
    <mergeCell ref="A4:T4"/>
    <mergeCell ref="I5:L5"/>
    <mergeCell ref="E7:H7"/>
    <mergeCell ref="I7:L7"/>
    <mergeCell ref="M7:P7"/>
    <mergeCell ref="Q7:T7"/>
    <mergeCell ref="Q40:T40"/>
    <mergeCell ref="A40:D40"/>
    <mergeCell ref="E40:H40"/>
    <mergeCell ref="I40:L40"/>
    <mergeCell ref="M40:P40"/>
    <mergeCell ref="A7:D7"/>
  </mergeCells>
  <phoneticPr fontId="1" type="noConversion"/>
  <hyperlinks>
    <hyperlink ref="H2:L2" location="Index!A25" display="Return to Index"/>
    <hyperlink ref="H73:L73" location="Index!A26" display="Return to Index"/>
    <hyperlink ref="I145:M145" location="Index!A27" display="Return to Index"/>
    <hyperlink ref="I217:M217" location="Index!A28" display="Return to Index"/>
    <hyperlink ref="I289:M289" location="Index!A26" display="Return to Index"/>
  </hyperlinks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T45"/>
  <sheetViews>
    <sheetView showGridLines="0" showRowColHeaders="0" workbookViewId="0">
      <selection activeCell="H2" sqref="H2:M2"/>
    </sheetView>
  </sheetViews>
  <sheetFormatPr defaultRowHeight="12.75" x14ac:dyDescent="0.2"/>
  <cols>
    <col min="2" max="3" width="5.7109375" customWidth="1"/>
    <col min="6" max="7" width="5.7109375" customWidth="1"/>
    <col min="10" max="11" width="5.7109375" customWidth="1"/>
    <col min="14" max="15" width="5.7109375" customWidth="1"/>
    <col min="18" max="19" width="5.7109375" customWidth="1"/>
  </cols>
  <sheetData>
    <row r="1" spans="1:20" x14ac:dyDescent="0.2">
      <c r="A1" t="s">
        <v>86</v>
      </c>
    </row>
    <row r="2" spans="1:20" ht="15" x14ac:dyDescent="0.25">
      <c r="H2" s="93" t="s">
        <v>42</v>
      </c>
      <c r="I2" s="93"/>
      <c r="J2" s="93"/>
      <c r="K2" s="93"/>
      <c r="L2" s="93"/>
      <c r="M2" s="93"/>
    </row>
    <row r="4" spans="1:20" ht="23.25" x14ac:dyDescent="0.35">
      <c r="A4" s="92" t="s">
        <v>21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ht="20.25" x14ac:dyDescent="0.3">
      <c r="A5" s="97" t="s">
        <v>25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0" x14ac:dyDescent="0.2">
      <c r="I6" s="101" t="s">
        <v>30</v>
      </c>
      <c r="J6" s="101"/>
      <c r="K6" s="101"/>
      <c r="L6" s="101"/>
    </row>
    <row r="7" spans="1:20" ht="13.5" thickBot="1" x14ac:dyDescent="0.25"/>
    <row r="8" spans="1:20" ht="13.5" thickBot="1" x14ac:dyDescent="0.25">
      <c r="A8" s="94" t="s">
        <v>2</v>
      </c>
      <c r="B8" s="95"/>
      <c r="C8" s="95"/>
      <c r="D8" s="96"/>
      <c r="E8" s="94" t="s">
        <v>3</v>
      </c>
      <c r="F8" s="95"/>
      <c r="G8" s="95"/>
      <c r="H8" s="96"/>
      <c r="I8" s="94" t="s">
        <v>4</v>
      </c>
      <c r="J8" s="95"/>
      <c r="K8" s="95"/>
      <c r="L8" s="96"/>
      <c r="M8" s="94" t="s">
        <v>5</v>
      </c>
      <c r="N8" s="95"/>
      <c r="O8" s="95"/>
      <c r="P8" s="96"/>
      <c r="Q8" s="94" t="s">
        <v>6</v>
      </c>
      <c r="R8" s="95"/>
      <c r="S8" s="95"/>
      <c r="T8" s="96"/>
    </row>
    <row r="9" spans="1:20" x14ac:dyDescent="0.2">
      <c r="A9" s="21"/>
      <c r="B9" s="22" t="s">
        <v>18</v>
      </c>
      <c r="C9" s="3" t="s">
        <v>19</v>
      </c>
      <c r="D9" s="23" t="s">
        <v>16</v>
      </c>
      <c r="E9" s="21"/>
      <c r="F9" s="24" t="s">
        <v>18</v>
      </c>
      <c r="G9" s="3" t="s">
        <v>19</v>
      </c>
      <c r="H9" s="23" t="s">
        <v>16</v>
      </c>
      <c r="I9" s="21"/>
      <c r="J9" s="22" t="s">
        <v>18</v>
      </c>
      <c r="K9" s="3" t="s">
        <v>19</v>
      </c>
      <c r="L9" s="23" t="s">
        <v>16</v>
      </c>
      <c r="M9" s="21"/>
      <c r="N9" s="24" t="s">
        <v>18</v>
      </c>
      <c r="O9" s="3" t="s">
        <v>19</v>
      </c>
      <c r="P9" s="23" t="s">
        <v>16</v>
      </c>
      <c r="Q9" s="21"/>
      <c r="R9" s="22" t="s">
        <v>18</v>
      </c>
      <c r="S9" s="3" t="s">
        <v>19</v>
      </c>
      <c r="T9" s="23" t="s">
        <v>16</v>
      </c>
    </row>
    <row r="10" spans="1:20" x14ac:dyDescent="0.2">
      <c r="A10" s="12"/>
      <c r="B10" s="2"/>
      <c r="C10" s="10"/>
      <c r="D10" s="18"/>
      <c r="E10" s="12"/>
      <c r="F10" s="2"/>
      <c r="G10" s="10"/>
      <c r="H10" s="18"/>
      <c r="I10" s="12"/>
      <c r="J10" s="2"/>
      <c r="K10" s="10"/>
      <c r="L10" s="18"/>
      <c r="M10" s="12"/>
      <c r="N10" s="2"/>
      <c r="O10" s="10"/>
      <c r="P10" s="18"/>
      <c r="Q10" s="12"/>
      <c r="R10" s="2"/>
      <c r="S10" s="10"/>
      <c r="T10" s="18"/>
    </row>
    <row r="11" spans="1:20" x14ac:dyDescent="0.2">
      <c r="A11" s="11" t="s">
        <v>82</v>
      </c>
      <c r="B11" s="48">
        <v>0.33333333333333331</v>
      </c>
      <c r="C11" s="48">
        <v>0.36805555555555558</v>
      </c>
      <c r="D11" s="29">
        <f t="shared" ref="D11:D29" si="0">IF(B11&gt;C11,(C11+0.5)-B11,C11-B11)</f>
        <v>3.4722222222222265E-2</v>
      </c>
      <c r="E11" s="11"/>
      <c r="F11" s="48"/>
      <c r="G11" s="48"/>
      <c r="H11" s="29">
        <f t="shared" ref="H11:H29" si="1">IF(F11&gt;G11,(G11+0.5)-F11,G11-F11)</f>
        <v>0</v>
      </c>
      <c r="I11" s="11" t="s">
        <v>82</v>
      </c>
      <c r="J11" s="48">
        <v>0.33333333333333331</v>
      </c>
      <c r="K11" s="48">
        <v>0.36805555555555558</v>
      </c>
      <c r="L11" s="29">
        <f t="shared" ref="L11:L29" si="2">IF(J11&gt;K11,(K11+0.5)-J11,K11-J11)</f>
        <v>3.4722222222222265E-2</v>
      </c>
      <c r="M11" s="11"/>
      <c r="N11" s="48"/>
      <c r="O11" s="48"/>
      <c r="P11" s="29">
        <f t="shared" ref="P11:P29" si="3">IF(N11&gt;O11,(O11+0.5)-N11,O11-N11)</f>
        <v>0</v>
      </c>
      <c r="Q11" s="11" t="s">
        <v>82</v>
      </c>
      <c r="R11" s="48">
        <v>0.33333333333333331</v>
      </c>
      <c r="S11" s="48">
        <v>0.36805555555555558</v>
      </c>
      <c r="T11" s="29">
        <f t="shared" ref="T11:T29" si="4">IF(R11&gt;S11,(S11+0.5)-R11,S11-R11)</f>
        <v>3.4722222222222265E-2</v>
      </c>
    </row>
    <row r="12" spans="1:20" x14ac:dyDescent="0.2">
      <c r="A12" s="12"/>
      <c r="B12" s="49"/>
      <c r="C12" s="49"/>
      <c r="D12" s="29">
        <f t="shared" si="0"/>
        <v>0</v>
      </c>
      <c r="E12" s="12"/>
      <c r="F12" s="49"/>
      <c r="G12" s="49"/>
      <c r="H12" s="29">
        <f t="shared" si="1"/>
        <v>0</v>
      </c>
      <c r="I12" s="12"/>
      <c r="J12" s="49"/>
      <c r="K12" s="49"/>
      <c r="L12" s="29">
        <f t="shared" si="2"/>
        <v>0</v>
      </c>
      <c r="M12" s="12"/>
      <c r="N12" s="49"/>
      <c r="O12" s="49"/>
      <c r="P12" s="29">
        <f t="shared" si="3"/>
        <v>0</v>
      </c>
      <c r="Q12" s="12"/>
      <c r="R12" s="49"/>
      <c r="S12" s="49"/>
      <c r="T12" s="29">
        <f t="shared" si="4"/>
        <v>0</v>
      </c>
    </row>
    <row r="13" spans="1:20" x14ac:dyDescent="0.2">
      <c r="A13" s="13"/>
      <c r="B13" s="49"/>
      <c r="C13" s="49"/>
      <c r="D13" s="29">
        <f t="shared" si="0"/>
        <v>0</v>
      </c>
      <c r="E13" s="13"/>
      <c r="F13" s="49"/>
      <c r="G13" s="49"/>
      <c r="H13" s="29">
        <f t="shared" si="1"/>
        <v>0</v>
      </c>
      <c r="I13" s="75" t="s">
        <v>83</v>
      </c>
      <c r="J13" s="49">
        <v>0.27083333333333331</v>
      </c>
      <c r="K13" s="49">
        <v>0.39583333333333331</v>
      </c>
      <c r="L13" s="29">
        <f t="shared" si="2"/>
        <v>0.125</v>
      </c>
      <c r="M13" s="13"/>
      <c r="N13" s="49"/>
      <c r="O13" s="49"/>
      <c r="P13" s="29">
        <f t="shared" si="3"/>
        <v>0</v>
      </c>
      <c r="Q13" s="13"/>
      <c r="R13" s="49"/>
      <c r="S13" s="49"/>
      <c r="T13" s="29">
        <f t="shared" si="4"/>
        <v>0</v>
      </c>
    </row>
    <row r="14" spans="1:20" x14ac:dyDescent="0.2">
      <c r="A14" s="12"/>
      <c r="B14" s="49"/>
      <c r="C14" s="49"/>
      <c r="D14" s="29">
        <f t="shared" si="0"/>
        <v>0</v>
      </c>
      <c r="E14" s="12"/>
      <c r="F14" s="49"/>
      <c r="G14" s="49"/>
      <c r="H14" s="29">
        <f t="shared" si="1"/>
        <v>0</v>
      </c>
      <c r="I14" s="12"/>
      <c r="J14" s="49"/>
      <c r="K14" s="49"/>
      <c r="L14" s="29">
        <f t="shared" si="2"/>
        <v>0</v>
      </c>
      <c r="M14" s="12"/>
      <c r="N14" s="49"/>
      <c r="O14" s="49"/>
      <c r="P14" s="29">
        <f t="shared" si="3"/>
        <v>0</v>
      </c>
      <c r="Q14" s="12"/>
      <c r="R14" s="49"/>
      <c r="S14" s="49"/>
      <c r="T14" s="29">
        <f t="shared" si="4"/>
        <v>0</v>
      </c>
    </row>
    <row r="15" spans="1:20" x14ac:dyDescent="0.2">
      <c r="A15" s="13"/>
      <c r="B15" s="49"/>
      <c r="C15" s="49"/>
      <c r="D15" s="29">
        <f t="shared" si="0"/>
        <v>0</v>
      </c>
      <c r="E15" s="13"/>
      <c r="F15" s="49"/>
      <c r="G15" s="49"/>
      <c r="H15" s="29">
        <f t="shared" si="1"/>
        <v>0</v>
      </c>
      <c r="I15" s="13"/>
      <c r="J15" s="49"/>
      <c r="K15" s="49"/>
      <c r="L15" s="29">
        <f t="shared" si="2"/>
        <v>0</v>
      </c>
      <c r="M15" s="13"/>
      <c r="N15" s="49"/>
      <c r="O15" s="49"/>
      <c r="P15" s="29">
        <f t="shared" si="3"/>
        <v>0</v>
      </c>
      <c r="Q15" s="13"/>
      <c r="R15" s="49"/>
      <c r="S15" s="49"/>
      <c r="T15" s="29">
        <f t="shared" si="4"/>
        <v>0</v>
      </c>
    </row>
    <row r="16" spans="1:20" x14ac:dyDescent="0.2">
      <c r="A16" s="12"/>
      <c r="B16" s="50"/>
      <c r="C16" s="50"/>
      <c r="D16" s="29">
        <f t="shared" si="0"/>
        <v>0</v>
      </c>
      <c r="E16" s="12"/>
      <c r="F16" s="50"/>
      <c r="G16" s="50"/>
      <c r="H16" s="29">
        <f t="shared" si="1"/>
        <v>0</v>
      </c>
      <c r="I16" s="12"/>
      <c r="J16" s="50"/>
      <c r="K16" s="50"/>
      <c r="L16" s="29">
        <f t="shared" si="2"/>
        <v>0</v>
      </c>
      <c r="M16" s="12"/>
      <c r="N16" s="50"/>
      <c r="O16" s="50"/>
      <c r="P16" s="29">
        <f t="shared" si="3"/>
        <v>0</v>
      </c>
      <c r="Q16" s="12"/>
      <c r="R16" s="50"/>
      <c r="S16" s="50"/>
      <c r="T16" s="29">
        <f t="shared" si="4"/>
        <v>0</v>
      </c>
    </row>
    <row r="17" spans="1:20" x14ac:dyDescent="0.2">
      <c r="A17" s="13"/>
      <c r="B17" s="49"/>
      <c r="C17" s="49"/>
      <c r="D17" s="29">
        <f t="shared" si="0"/>
        <v>0</v>
      </c>
      <c r="E17" s="13"/>
      <c r="F17" s="49"/>
      <c r="G17" s="49"/>
      <c r="H17" s="29">
        <f t="shared" si="1"/>
        <v>0</v>
      </c>
      <c r="I17" s="13"/>
      <c r="J17" s="49"/>
      <c r="K17" s="49"/>
      <c r="L17" s="29">
        <f t="shared" si="2"/>
        <v>0</v>
      </c>
      <c r="M17" s="13"/>
      <c r="N17" s="49"/>
      <c r="O17" s="49"/>
      <c r="P17" s="29">
        <f t="shared" si="3"/>
        <v>0</v>
      </c>
      <c r="Q17" s="13"/>
      <c r="R17" s="49"/>
      <c r="S17" s="49"/>
      <c r="T17" s="29">
        <f t="shared" si="4"/>
        <v>0</v>
      </c>
    </row>
    <row r="18" spans="1:20" x14ac:dyDescent="0.2">
      <c r="A18" s="12"/>
      <c r="B18" s="49"/>
      <c r="C18" s="49"/>
      <c r="D18" s="29">
        <f t="shared" si="0"/>
        <v>0</v>
      </c>
      <c r="E18" s="12"/>
      <c r="F18" s="49"/>
      <c r="G18" s="49"/>
      <c r="H18" s="29">
        <f t="shared" si="1"/>
        <v>0</v>
      </c>
      <c r="I18" s="12"/>
      <c r="J18" s="49"/>
      <c r="K18" s="49"/>
      <c r="L18" s="29">
        <f t="shared" si="2"/>
        <v>0</v>
      </c>
      <c r="M18" s="12"/>
      <c r="N18" s="49"/>
      <c r="O18" s="49"/>
      <c r="P18" s="29">
        <f t="shared" si="3"/>
        <v>0</v>
      </c>
      <c r="Q18" s="12"/>
      <c r="R18" s="49"/>
      <c r="S18" s="49"/>
      <c r="T18" s="29">
        <f t="shared" si="4"/>
        <v>0</v>
      </c>
    </row>
    <row r="19" spans="1:20" x14ac:dyDescent="0.2">
      <c r="A19" s="13"/>
      <c r="B19" s="50"/>
      <c r="C19" s="50"/>
      <c r="D19" s="29">
        <f t="shared" si="0"/>
        <v>0</v>
      </c>
      <c r="E19" s="13"/>
      <c r="F19" s="50"/>
      <c r="G19" s="50"/>
      <c r="H19" s="29">
        <f t="shared" si="1"/>
        <v>0</v>
      </c>
      <c r="I19" s="13"/>
      <c r="J19" s="50"/>
      <c r="K19" s="50"/>
      <c r="L19" s="29">
        <f t="shared" si="2"/>
        <v>0</v>
      </c>
      <c r="M19" s="13"/>
      <c r="N19" s="50"/>
      <c r="O19" s="50"/>
      <c r="P19" s="29">
        <f t="shared" si="3"/>
        <v>0</v>
      </c>
      <c r="Q19" s="13"/>
      <c r="R19" s="50"/>
      <c r="S19" s="50"/>
      <c r="T19" s="29">
        <f t="shared" si="4"/>
        <v>0</v>
      </c>
    </row>
    <row r="20" spans="1:20" x14ac:dyDescent="0.2">
      <c r="A20" s="12"/>
      <c r="B20" s="50"/>
      <c r="C20" s="50"/>
      <c r="D20" s="29">
        <f t="shared" si="0"/>
        <v>0</v>
      </c>
      <c r="E20" s="12"/>
      <c r="F20" s="50"/>
      <c r="G20" s="50"/>
      <c r="H20" s="29">
        <f t="shared" si="1"/>
        <v>0</v>
      </c>
      <c r="I20" s="12"/>
      <c r="J20" s="50"/>
      <c r="K20" s="50"/>
      <c r="L20" s="29">
        <f t="shared" si="2"/>
        <v>0</v>
      </c>
      <c r="M20" s="12"/>
      <c r="N20" s="50"/>
      <c r="O20" s="50"/>
      <c r="P20" s="29">
        <f t="shared" si="3"/>
        <v>0</v>
      </c>
      <c r="Q20" s="12"/>
      <c r="R20" s="50"/>
      <c r="S20" s="50"/>
      <c r="T20" s="29">
        <f t="shared" si="4"/>
        <v>0</v>
      </c>
    </row>
    <row r="21" spans="1:20" x14ac:dyDescent="0.2">
      <c r="A21" s="13"/>
      <c r="B21" s="49"/>
      <c r="C21" s="49"/>
      <c r="D21" s="29">
        <f t="shared" si="0"/>
        <v>0</v>
      </c>
      <c r="E21" s="13"/>
      <c r="F21" s="49"/>
      <c r="G21" s="49"/>
      <c r="H21" s="29">
        <f t="shared" si="1"/>
        <v>0</v>
      </c>
      <c r="I21" s="13"/>
      <c r="J21" s="49"/>
      <c r="K21" s="49"/>
      <c r="L21" s="29">
        <f t="shared" si="2"/>
        <v>0</v>
      </c>
      <c r="M21" s="13"/>
      <c r="N21" s="49"/>
      <c r="O21" s="49"/>
      <c r="P21" s="29">
        <f t="shared" si="3"/>
        <v>0</v>
      </c>
      <c r="Q21" s="13"/>
      <c r="R21" s="49"/>
      <c r="S21" s="49"/>
      <c r="T21" s="29">
        <f t="shared" si="4"/>
        <v>0</v>
      </c>
    </row>
    <row r="22" spans="1:20" x14ac:dyDescent="0.2">
      <c r="A22" s="12"/>
      <c r="B22" s="49"/>
      <c r="C22" s="49"/>
      <c r="D22" s="29">
        <f t="shared" si="0"/>
        <v>0</v>
      </c>
      <c r="E22" s="12"/>
      <c r="F22" s="49"/>
      <c r="G22" s="49"/>
      <c r="H22" s="29">
        <f t="shared" si="1"/>
        <v>0</v>
      </c>
      <c r="I22" s="12"/>
      <c r="J22" s="49"/>
      <c r="K22" s="49"/>
      <c r="L22" s="29">
        <f t="shared" si="2"/>
        <v>0</v>
      </c>
      <c r="M22" s="12"/>
      <c r="N22" s="49"/>
      <c r="O22" s="49"/>
      <c r="P22" s="29">
        <f t="shared" si="3"/>
        <v>0</v>
      </c>
      <c r="Q22" s="12"/>
      <c r="R22" s="49"/>
      <c r="S22" s="49"/>
      <c r="T22" s="29">
        <f t="shared" si="4"/>
        <v>0</v>
      </c>
    </row>
    <row r="23" spans="1:20" x14ac:dyDescent="0.2">
      <c r="A23" s="14"/>
      <c r="B23" s="49"/>
      <c r="C23" s="49"/>
      <c r="D23" s="29">
        <v>0</v>
      </c>
      <c r="E23" s="14"/>
      <c r="F23" s="49"/>
      <c r="G23" s="49"/>
      <c r="H23" s="29">
        <v>0</v>
      </c>
      <c r="I23" s="14"/>
      <c r="J23" s="49"/>
      <c r="K23" s="49"/>
      <c r="L23" s="29">
        <v>0</v>
      </c>
      <c r="M23" s="14"/>
      <c r="N23" s="49"/>
      <c r="O23" s="49"/>
      <c r="P23" s="29">
        <v>0</v>
      </c>
      <c r="Q23" s="13"/>
      <c r="R23" s="49"/>
      <c r="S23" s="49"/>
      <c r="T23" s="29">
        <f t="shared" si="4"/>
        <v>0</v>
      </c>
    </row>
    <row r="24" spans="1:20" x14ac:dyDescent="0.2">
      <c r="A24" s="11"/>
      <c r="B24" s="49"/>
      <c r="C24" s="49"/>
      <c r="D24" s="29">
        <v>0</v>
      </c>
      <c r="E24" s="11"/>
      <c r="F24" s="49"/>
      <c r="G24" s="49"/>
      <c r="H24" s="29">
        <v>0</v>
      </c>
      <c r="I24" s="11"/>
      <c r="J24" s="49"/>
      <c r="K24" s="49"/>
      <c r="L24" s="29">
        <v>0</v>
      </c>
      <c r="M24" s="11"/>
      <c r="N24" s="49"/>
      <c r="O24" s="49"/>
      <c r="P24" s="29">
        <v>0</v>
      </c>
      <c r="Q24" s="12"/>
      <c r="R24" s="49"/>
      <c r="S24" s="49"/>
      <c r="T24" s="29">
        <f t="shared" si="4"/>
        <v>0</v>
      </c>
    </row>
    <row r="25" spans="1:20" x14ac:dyDescent="0.2">
      <c r="A25" s="13"/>
      <c r="B25" s="50"/>
      <c r="C25" s="50"/>
      <c r="D25" s="29">
        <f t="shared" si="0"/>
        <v>0</v>
      </c>
      <c r="E25" s="13"/>
      <c r="F25" s="50"/>
      <c r="G25" s="50"/>
      <c r="H25" s="29">
        <f t="shared" si="1"/>
        <v>0</v>
      </c>
      <c r="I25" s="13"/>
      <c r="J25" s="50"/>
      <c r="K25" s="50"/>
      <c r="L25" s="29">
        <f t="shared" si="2"/>
        <v>0</v>
      </c>
      <c r="M25" s="13"/>
      <c r="N25" s="50"/>
      <c r="O25" s="50"/>
      <c r="P25" s="29">
        <f t="shared" si="3"/>
        <v>0</v>
      </c>
      <c r="Q25" s="14"/>
      <c r="R25" s="50"/>
      <c r="S25" s="50"/>
      <c r="T25" s="29">
        <v>0</v>
      </c>
    </row>
    <row r="26" spans="1:20" x14ac:dyDescent="0.2">
      <c r="A26" s="12"/>
      <c r="B26" s="50"/>
      <c r="C26" s="50"/>
      <c r="D26" s="29">
        <f t="shared" si="0"/>
        <v>0</v>
      </c>
      <c r="E26" s="12"/>
      <c r="F26" s="50"/>
      <c r="G26" s="50"/>
      <c r="H26" s="29">
        <f t="shared" si="1"/>
        <v>0</v>
      </c>
      <c r="I26" s="12"/>
      <c r="J26" s="50"/>
      <c r="K26" s="50"/>
      <c r="L26" s="29">
        <f t="shared" si="2"/>
        <v>0</v>
      </c>
      <c r="M26" s="12"/>
      <c r="N26" s="50"/>
      <c r="O26" s="50"/>
      <c r="P26" s="29">
        <f t="shared" si="3"/>
        <v>0</v>
      </c>
      <c r="Q26" s="11"/>
      <c r="R26" s="50"/>
      <c r="S26" s="50"/>
      <c r="T26" s="29">
        <v>0</v>
      </c>
    </row>
    <row r="27" spans="1:20" x14ac:dyDescent="0.2">
      <c r="A27" s="13"/>
      <c r="B27" s="49"/>
      <c r="C27" s="49"/>
      <c r="D27" s="29">
        <f t="shared" si="0"/>
        <v>0</v>
      </c>
      <c r="E27" s="13"/>
      <c r="F27" s="49"/>
      <c r="G27" s="49"/>
      <c r="H27" s="29">
        <f t="shared" si="1"/>
        <v>0</v>
      </c>
      <c r="I27" s="13"/>
      <c r="J27" s="49"/>
      <c r="K27" s="49"/>
      <c r="L27" s="29">
        <f t="shared" si="2"/>
        <v>0</v>
      </c>
      <c r="M27" s="13"/>
      <c r="N27" s="49"/>
      <c r="O27" s="49"/>
      <c r="P27" s="29">
        <f t="shared" si="3"/>
        <v>0</v>
      </c>
      <c r="Q27" s="13"/>
      <c r="R27" s="49"/>
      <c r="S27" s="49"/>
      <c r="T27" s="29">
        <f t="shared" si="4"/>
        <v>0</v>
      </c>
    </row>
    <row r="28" spans="1:20" x14ac:dyDescent="0.2">
      <c r="A28" s="12"/>
      <c r="B28" s="51"/>
      <c r="C28" s="51"/>
      <c r="D28" s="29">
        <f t="shared" si="0"/>
        <v>0</v>
      </c>
      <c r="E28" s="12"/>
      <c r="F28" s="51"/>
      <c r="G28" s="51"/>
      <c r="H28" s="29">
        <f t="shared" si="1"/>
        <v>0</v>
      </c>
      <c r="I28" s="12"/>
      <c r="J28" s="51"/>
      <c r="K28" s="51"/>
      <c r="L28" s="29">
        <f t="shared" si="2"/>
        <v>0</v>
      </c>
      <c r="M28" s="12"/>
      <c r="N28" s="51"/>
      <c r="O28" s="51"/>
      <c r="P28" s="29">
        <f t="shared" si="3"/>
        <v>0</v>
      </c>
      <c r="Q28" s="12"/>
      <c r="R28" s="51"/>
      <c r="S28" s="51"/>
      <c r="T28" s="29">
        <f t="shared" si="4"/>
        <v>0</v>
      </c>
    </row>
    <row r="29" spans="1:20" x14ac:dyDescent="0.2">
      <c r="A29" s="7"/>
      <c r="B29" s="1"/>
      <c r="C29" s="4"/>
      <c r="D29" s="29">
        <f t="shared" si="0"/>
        <v>0</v>
      </c>
      <c r="E29" s="7"/>
      <c r="F29" s="8"/>
      <c r="G29" s="9"/>
      <c r="H29" s="29">
        <f t="shared" si="1"/>
        <v>0</v>
      </c>
      <c r="I29" s="7"/>
      <c r="J29" s="1"/>
      <c r="K29" s="4"/>
      <c r="L29" s="29">
        <f t="shared" si="2"/>
        <v>0</v>
      </c>
      <c r="M29" s="7"/>
      <c r="N29" s="8"/>
      <c r="O29" s="9"/>
      <c r="P29" s="29">
        <f t="shared" si="3"/>
        <v>0</v>
      </c>
      <c r="Q29" s="7"/>
      <c r="R29" s="8"/>
      <c r="S29" s="9"/>
      <c r="T29" s="29">
        <f t="shared" si="4"/>
        <v>0</v>
      </c>
    </row>
    <row r="30" spans="1:20" x14ac:dyDescent="0.2">
      <c r="A30" s="11"/>
      <c r="B30" s="1"/>
      <c r="C30" s="4"/>
      <c r="D30" s="19"/>
      <c r="E30" s="11"/>
      <c r="F30" s="1"/>
      <c r="G30" s="4"/>
      <c r="H30" s="19"/>
      <c r="I30" s="11"/>
      <c r="J30" s="1"/>
      <c r="K30" s="4"/>
      <c r="L30" s="19"/>
      <c r="M30" s="11"/>
      <c r="N30" s="1"/>
      <c r="O30" s="4"/>
      <c r="P30" s="19"/>
      <c r="Q30" s="11"/>
      <c r="R30" s="1"/>
      <c r="S30" s="4"/>
      <c r="T30" s="19"/>
    </row>
    <row r="31" spans="1:20" x14ac:dyDescent="0.2">
      <c r="A31" s="11"/>
      <c r="B31" s="1"/>
      <c r="C31" s="4"/>
      <c r="D31" s="20"/>
      <c r="E31" s="11"/>
      <c r="F31" s="1"/>
      <c r="G31" s="4"/>
      <c r="H31" s="20"/>
      <c r="I31" s="11"/>
      <c r="J31" s="1"/>
      <c r="K31" s="4"/>
      <c r="L31" s="20"/>
      <c r="M31" s="11"/>
      <c r="N31" s="1"/>
      <c r="O31" s="4"/>
      <c r="P31" s="20"/>
      <c r="Q31" s="11"/>
      <c r="R31" s="1"/>
      <c r="S31" s="4"/>
      <c r="T31" s="20"/>
    </row>
    <row r="32" spans="1:20" x14ac:dyDescent="0.2">
      <c r="A32" s="11"/>
      <c r="B32" s="1"/>
      <c r="C32" s="4"/>
      <c r="D32" s="19"/>
      <c r="E32" s="11"/>
      <c r="F32" s="1"/>
      <c r="G32" s="4"/>
      <c r="H32" s="19"/>
      <c r="I32" s="11"/>
      <c r="J32" s="1"/>
      <c r="K32" s="4"/>
      <c r="L32" s="19"/>
      <c r="M32" s="11"/>
      <c r="N32" s="1"/>
      <c r="O32" s="4"/>
      <c r="P32" s="19"/>
      <c r="Q32" s="11"/>
      <c r="R32" s="1"/>
      <c r="S32" s="4"/>
      <c r="T32" s="19"/>
    </row>
    <row r="33" spans="1:20" ht="13.5" thickBot="1" x14ac:dyDescent="0.25">
      <c r="A33" s="11"/>
      <c r="B33" s="1"/>
      <c r="C33" s="4"/>
      <c r="D33" s="19"/>
      <c r="E33" s="11"/>
      <c r="F33" s="1"/>
      <c r="G33" s="4"/>
      <c r="H33" s="19"/>
      <c r="I33" s="11"/>
      <c r="J33" s="1"/>
      <c r="K33" s="4"/>
      <c r="L33" s="19"/>
      <c r="M33" s="11"/>
      <c r="N33" s="1"/>
      <c r="O33" s="4"/>
      <c r="P33" s="19"/>
      <c r="Q33" s="11"/>
      <c r="R33" s="1"/>
      <c r="S33" s="4"/>
      <c r="T33" s="19"/>
    </row>
    <row r="34" spans="1:20" ht="13.5" thickBot="1" x14ac:dyDescent="0.25">
      <c r="A34" s="15"/>
      <c r="B34" s="16"/>
      <c r="C34" s="17" t="s">
        <v>15</v>
      </c>
      <c r="D34" s="30">
        <f>SUM(D11:D33)</f>
        <v>3.4722222222222265E-2</v>
      </c>
      <c r="E34" s="15"/>
      <c r="F34" s="16"/>
      <c r="G34" s="17" t="s">
        <v>15</v>
      </c>
      <c r="H34" s="30">
        <f>SUM(H11:H33)</f>
        <v>0</v>
      </c>
      <c r="I34" s="15"/>
      <c r="J34" s="16"/>
      <c r="K34" s="17" t="s">
        <v>15</v>
      </c>
      <c r="L34" s="30">
        <f>SUM(L11:L33)</f>
        <v>0.15972222222222227</v>
      </c>
      <c r="M34" s="15"/>
      <c r="N34" s="16"/>
      <c r="O34" s="17" t="s">
        <v>15</v>
      </c>
      <c r="P34" s="30">
        <f>SUM(P11:P33)</f>
        <v>0</v>
      </c>
      <c r="Q34" s="15"/>
      <c r="R34" s="16"/>
      <c r="S34" s="17" t="s">
        <v>15</v>
      </c>
      <c r="T34" s="30">
        <f>SUM(T11:T33)</f>
        <v>3.4722222222222265E-2</v>
      </c>
    </row>
    <row r="38" spans="1:20" ht="13.5" thickBot="1" x14ac:dyDescent="0.25"/>
    <row r="39" spans="1:20" ht="15.75" thickBot="1" x14ac:dyDescent="0.3">
      <c r="C39" s="35" t="s">
        <v>26</v>
      </c>
      <c r="D39" s="36">
        <f>SUM(D34+H34+L34+P34+T34)/5</f>
        <v>4.5833333333333358E-2</v>
      </c>
    </row>
    <row r="40" spans="1:20" x14ac:dyDescent="0.2">
      <c r="D40" s="28"/>
    </row>
    <row r="41" spans="1:20" x14ac:dyDescent="0.2">
      <c r="D41" s="28"/>
    </row>
    <row r="45" spans="1:20" x14ac:dyDescent="0.2">
      <c r="D45" s="28"/>
    </row>
  </sheetData>
  <mergeCells count="9">
    <mergeCell ref="H2:M2"/>
    <mergeCell ref="A4:T4"/>
    <mergeCell ref="A5:T5"/>
    <mergeCell ref="A8:D8"/>
    <mergeCell ref="E8:H8"/>
    <mergeCell ref="I8:L8"/>
    <mergeCell ref="M8:P8"/>
    <mergeCell ref="Q8:T8"/>
    <mergeCell ref="I6:L6"/>
  </mergeCells>
  <phoneticPr fontId="1" type="noConversion"/>
  <hyperlinks>
    <hyperlink ref="H2:M2" location="Index!A30" display="Return to Index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O50"/>
  <sheetViews>
    <sheetView showGridLines="0" showRowColHeaders="0" workbookViewId="0">
      <selection activeCell="D1" sqref="D1"/>
    </sheetView>
  </sheetViews>
  <sheetFormatPr defaultRowHeight="12.75" x14ac:dyDescent="0.2"/>
  <cols>
    <col min="1" max="3" width="10.7109375" customWidth="1"/>
    <col min="5" max="6" width="6.7109375" customWidth="1"/>
    <col min="8" max="10" width="10.7109375" customWidth="1"/>
  </cols>
  <sheetData>
    <row r="1" spans="1:15" x14ac:dyDescent="0.2">
      <c r="A1" t="s">
        <v>86</v>
      </c>
    </row>
    <row r="2" spans="1:15" ht="15" x14ac:dyDescent="0.25">
      <c r="D2" s="93" t="s">
        <v>42</v>
      </c>
      <c r="E2" s="93"/>
      <c r="F2" s="93"/>
      <c r="G2" s="93"/>
    </row>
    <row r="4" spans="1:15" ht="23.25" x14ac:dyDescent="0.35">
      <c r="A4" s="92" t="s">
        <v>21</v>
      </c>
      <c r="B4" s="92"/>
      <c r="C4" s="92"/>
      <c r="D4" s="92"/>
      <c r="E4" s="92"/>
      <c r="F4" s="92"/>
      <c r="G4" s="92"/>
      <c r="H4" s="92"/>
      <c r="I4" s="92"/>
      <c r="J4" s="92"/>
    </row>
    <row r="5" spans="1:15" ht="20.25" x14ac:dyDescent="0.3">
      <c r="A5" s="97" t="s">
        <v>20</v>
      </c>
      <c r="B5" s="97"/>
      <c r="C5" s="97"/>
      <c r="D5" s="97"/>
      <c r="E5" s="97"/>
      <c r="F5" s="97"/>
      <c r="G5" s="97"/>
      <c r="H5" s="97"/>
      <c r="I5" s="97"/>
      <c r="J5" s="97"/>
    </row>
    <row r="6" spans="1:15" ht="9.9499999999999993" customHeight="1" x14ac:dyDescent="0.2">
      <c r="A6" s="55"/>
      <c r="B6" s="55"/>
      <c r="C6" s="55"/>
      <c r="D6" s="55"/>
      <c r="E6" s="55"/>
      <c r="F6" s="55"/>
      <c r="G6" s="55"/>
      <c r="H6" s="55"/>
      <c r="I6" s="55"/>
      <c r="J6" s="55"/>
    </row>
    <row r="7" spans="1:15" ht="13.5" thickBot="1" x14ac:dyDescent="0.25"/>
    <row r="8" spans="1:15" ht="13.5" thickBot="1" x14ac:dyDescent="0.25">
      <c r="D8" s="94" t="s">
        <v>2</v>
      </c>
      <c r="E8" s="95"/>
      <c r="F8" s="95"/>
      <c r="G8" s="96"/>
    </row>
    <row r="9" spans="1:15" x14ac:dyDescent="0.2">
      <c r="D9" s="21"/>
      <c r="E9" s="22" t="s">
        <v>18</v>
      </c>
      <c r="F9" s="3" t="s">
        <v>19</v>
      </c>
      <c r="G9" s="23" t="s">
        <v>16</v>
      </c>
    </row>
    <row r="10" spans="1:15" x14ac:dyDescent="0.2">
      <c r="D10" s="12"/>
      <c r="E10" s="2"/>
      <c r="F10" s="10"/>
      <c r="G10" s="18"/>
    </row>
    <row r="11" spans="1:15" x14ac:dyDescent="0.2">
      <c r="D11" s="11"/>
      <c r="E11" s="76"/>
      <c r="F11" s="76"/>
      <c r="G11" s="29">
        <f t="shared" ref="G11:G28" si="0">IF(E11&gt;F11,(F11+0.5)-E11,F11-E11)</f>
        <v>0</v>
      </c>
    </row>
    <row r="12" spans="1:15" x14ac:dyDescent="0.2">
      <c r="D12" s="12" t="s">
        <v>0</v>
      </c>
      <c r="E12" s="76"/>
      <c r="F12" s="76"/>
      <c r="G12" s="29">
        <f t="shared" si="0"/>
        <v>0</v>
      </c>
    </row>
    <row r="13" spans="1:15" x14ac:dyDescent="0.2">
      <c r="D13" s="13"/>
      <c r="E13" s="76"/>
      <c r="F13" s="76"/>
      <c r="G13" s="29">
        <f t="shared" si="0"/>
        <v>0</v>
      </c>
    </row>
    <row r="14" spans="1:15" x14ac:dyDescent="0.2">
      <c r="D14" s="12" t="s">
        <v>0</v>
      </c>
      <c r="E14" s="76"/>
      <c r="F14" s="76"/>
      <c r="G14" s="29">
        <f t="shared" si="0"/>
        <v>0</v>
      </c>
    </row>
    <row r="15" spans="1:15" x14ac:dyDescent="0.2">
      <c r="D15" s="13"/>
      <c r="E15" s="76"/>
      <c r="F15" s="76"/>
      <c r="G15" s="29">
        <f t="shared" si="0"/>
        <v>0</v>
      </c>
      <c r="O15" s="26"/>
    </row>
    <row r="16" spans="1:15" x14ac:dyDescent="0.2">
      <c r="D16" s="12" t="s">
        <v>0</v>
      </c>
      <c r="E16" s="76"/>
      <c r="F16" s="76"/>
      <c r="G16" s="29">
        <f t="shared" si="0"/>
        <v>0</v>
      </c>
    </row>
    <row r="17" spans="4:9" x14ac:dyDescent="0.2">
      <c r="D17" s="13"/>
      <c r="E17" s="76"/>
      <c r="F17" s="76"/>
      <c r="G17" s="29">
        <f t="shared" si="0"/>
        <v>0</v>
      </c>
    </row>
    <row r="18" spans="4:9" x14ac:dyDescent="0.2">
      <c r="D18" s="12" t="s">
        <v>0</v>
      </c>
      <c r="E18" s="76"/>
      <c r="F18" s="76"/>
      <c r="G18" s="29">
        <f t="shared" si="0"/>
        <v>0</v>
      </c>
    </row>
    <row r="19" spans="4:9" x14ac:dyDescent="0.2">
      <c r="D19" s="13"/>
      <c r="E19" s="76"/>
      <c r="F19" s="76"/>
      <c r="G19" s="29">
        <f t="shared" si="0"/>
        <v>0</v>
      </c>
    </row>
    <row r="20" spans="4:9" x14ac:dyDescent="0.2">
      <c r="D20" s="12" t="s">
        <v>0</v>
      </c>
      <c r="E20" s="76"/>
      <c r="F20" s="76"/>
      <c r="G20" s="29">
        <f t="shared" si="0"/>
        <v>0</v>
      </c>
      <c r="H20" s="27"/>
    </row>
    <row r="21" spans="4:9" x14ac:dyDescent="0.2">
      <c r="D21" s="5"/>
      <c r="E21" s="76"/>
      <c r="F21" s="76"/>
      <c r="G21" s="29">
        <f t="shared" si="0"/>
        <v>0</v>
      </c>
    </row>
    <row r="22" spans="4:9" x14ac:dyDescent="0.2">
      <c r="D22" s="11" t="s">
        <v>0</v>
      </c>
      <c r="E22" s="76"/>
      <c r="F22" s="76"/>
      <c r="G22" s="29">
        <f t="shared" si="0"/>
        <v>0</v>
      </c>
    </row>
    <row r="23" spans="4:9" x14ac:dyDescent="0.2">
      <c r="D23" s="13"/>
      <c r="E23" s="76"/>
      <c r="F23" s="76"/>
      <c r="G23" s="29">
        <f t="shared" si="0"/>
        <v>0</v>
      </c>
    </row>
    <row r="24" spans="4:9" x14ac:dyDescent="0.2">
      <c r="D24" s="12" t="s">
        <v>0</v>
      </c>
      <c r="E24" s="76"/>
      <c r="F24" s="76"/>
      <c r="G24" s="29">
        <f t="shared" si="0"/>
        <v>0</v>
      </c>
    </row>
    <row r="25" spans="4:9" x14ac:dyDescent="0.2">
      <c r="D25" s="13"/>
      <c r="E25" s="76"/>
      <c r="F25" s="76"/>
      <c r="G25" s="29">
        <f t="shared" si="0"/>
        <v>0</v>
      </c>
    </row>
    <row r="26" spans="4:9" x14ac:dyDescent="0.2">
      <c r="D26" s="12" t="s">
        <v>0</v>
      </c>
      <c r="E26" s="76"/>
      <c r="F26" s="76"/>
      <c r="G26" s="29">
        <f t="shared" si="0"/>
        <v>0</v>
      </c>
    </row>
    <row r="27" spans="4:9" x14ac:dyDescent="0.2">
      <c r="D27" s="7"/>
      <c r="E27" s="76"/>
      <c r="F27" s="76"/>
      <c r="G27" s="29">
        <f t="shared" si="0"/>
        <v>0</v>
      </c>
    </row>
    <row r="28" spans="4:9" x14ac:dyDescent="0.2">
      <c r="D28" s="11"/>
      <c r="E28" s="77"/>
      <c r="F28" s="77"/>
      <c r="G28" s="29">
        <f t="shared" si="0"/>
        <v>0</v>
      </c>
    </row>
    <row r="29" spans="4:9" x14ac:dyDescent="0.2">
      <c r="D29" s="11"/>
      <c r="E29" s="1"/>
      <c r="F29" s="4"/>
      <c r="G29" s="20"/>
    </row>
    <row r="30" spans="4:9" x14ac:dyDescent="0.2">
      <c r="D30" s="11"/>
      <c r="E30" s="1"/>
      <c r="F30" s="4"/>
      <c r="G30" s="19"/>
    </row>
    <row r="31" spans="4:9" ht="13.5" thickBot="1" x14ac:dyDescent="0.25">
      <c r="D31" s="11"/>
      <c r="E31" s="1"/>
      <c r="F31" s="4"/>
      <c r="G31" s="19"/>
    </row>
    <row r="32" spans="4:9" ht="13.5" thickBot="1" x14ac:dyDescent="0.25">
      <c r="D32" s="15"/>
      <c r="E32" s="16"/>
      <c r="F32" s="17" t="s">
        <v>15</v>
      </c>
      <c r="G32" s="30">
        <f>SUM(G11:G31)</f>
        <v>0</v>
      </c>
      <c r="I32" s="33"/>
    </row>
    <row r="33" spans="1:11" x14ac:dyDescent="0.2">
      <c r="I33" s="28"/>
    </row>
    <row r="34" spans="1:11" x14ac:dyDescent="0.2">
      <c r="A34" s="34"/>
      <c r="B34" s="98" t="s">
        <v>27</v>
      </c>
      <c r="C34" s="98"/>
      <c r="D34" s="28">
        <f>G32</f>
        <v>0</v>
      </c>
      <c r="I34" s="28"/>
    </row>
    <row r="35" spans="1:11" ht="13.5" thickBot="1" x14ac:dyDescent="0.25">
      <c r="A35" s="98" t="s">
        <v>28</v>
      </c>
      <c r="B35" s="98"/>
      <c r="C35" s="98"/>
      <c r="D35" s="37">
        <f>'College - AVTS Calculator'!D38</f>
        <v>0</v>
      </c>
      <c r="I35" s="28"/>
    </row>
    <row r="36" spans="1:11" ht="13.5" thickBot="1" x14ac:dyDescent="0.25">
      <c r="A36" s="34"/>
      <c r="B36" s="34"/>
      <c r="C36" s="34"/>
      <c r="I36" s="28"/>
    </row>
    <row r="37" spans="1:11" ht="13.5" thickBot="1" x14ac:dyDescent="0.25">
      <c r="A37" s="98" t="s">
        <v>29</v>
      </c>
      <c r="B37" s="98"/>
      <c r="C37" s="98"/>
      <c r="D37" s="36">
        <f>SUM(D34:D36)</f>
        <v>0</v>
      </c>
      <c r="E37" s="46" t="s">
        <v>47</v>
      </c>
      <c r="I37" s="28"/>
    </row>
    <row r="38" spans="1:11" x14ac:dyDescent="0.2">
      <c r="I38" s="28"/>
    </row>
    <row r="40" spans="1:11" x14ac:dyDescent="0.2">
      <c r="B40" t="s">
        <v>22</v>
      </c>
    </row>
    <row r="41" spans="1:11" x14ac:dyDescent="0.2">
      <c r="B41" t="s">
        <v>23</v>
      </c>
    </row>
    <row r="42" spans="1:11" x14ac:dyDescent="0.2">
      <c r="B42" t="s">
        <v>45</v>
      </c>
    </row>
    <row r="43" spans="1:11" x14ac:dyDescent="0.2">
      <c r="B43" t="s">
        <v>46</v>
      </c>
    </row>
    <row r="44" spans="1:11" x14ac:dyDescent="0.2">
      <c r="B44" t="s">
        <v>80</v>
      </c>
    </row>
    <row r="48" spans="1:11" ht="9.9499999999999993" customHeight="1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78"/>
    </row>
    <row r="50" spans="1:10" ht="15" x14ac:dyDescent="0.25">
      <c r="A50" s="93" t="s">
        <v>87</v>
      </c>
      <c r="B50" s="93"/>
      <c r="C50" s="93"/>
      <c r="D50" s="93"/>
      <c r="E50" s="93"/>
      <c r="F50" s="93"/>
      <c r="G50" s="93"/>
      <c r="H50" s="93"/>
      <c r="I50" s="93"/>
      <c r="J50" s="93"/>
    </row>
  </sheetData>
  <mergeCells count="8">
    <mergeCell ref="D2:G2"/>
    <mergeCell ref="D8:G8"/>
    <mergeCell ref="A4:J4"/>
    <mergeCell ref="A5:J5"/>
    <mergeCell ref="A50:J50"/>
    <mergeCell ref="B34:C34"/>
    <mergeCell ref="A35:C35"/>
    <mergeCell ref="A37:C37"/>
  </mergeCells>
  <phoneticPr fontId="1" type="noConversion"/>
  <hyperlinks>
    <hyperlink ref="D2:G2" location="Index!C10" display="Return to Index"/>
    <hyperlink ref="A50:H50" location="'Daily Schedule Calculator'!D1" display="Return to Top"/>
  </hyperlinks>
  <pageMargins left="0.5" right="0.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T51"/>
  <sheetViews>
    <sheetView showGridLines="0" showRowColHeaders="0" workbookViewId="0">
      <selection activeCell="A2" sqref="A2"/>
    </sheetView>
  </sheetViews>
  <sheetFormatPr defaultRowHeight="12.75" x14ac:dyDescent="0.2"/>
  <cols>
    <col min="1" max="1" width="7.85546875" customWidth="1"/>
    <col min="2" max="4" width="5.7109375" customWidth="1"/>
    <col min="5" max="5" width="7.5703125" customWidth="1"/>
    <col min="6" max="8" width="5.7109375" customWidth="1"/>
    <col min="9" max="9" width="7.85546875" customWidth="1"/>
    <col min="10" max="12" width="5.7109375" customWidth="1"/>
    <col min="13" max="13" width="7.85546875" customWidth="1"/>
    <col min="14" max="16" width="5.7109375" customWidth="1"/>
    <col min="17" max="17" width="7.85546875" customWidth="1"/>
    <col min="18" max="20" width="5.7109375" customWidth="1"/>
  </cols>
  <sheetData>
    <row r="1" spans="1:20" x14ac:dyDescent="0.2">
      <c r="A1" t="s">
        <v>86</v>
      </c>
    </row>
    <row r="2" spans="1:20" ht="15" x14ac:dyDescent="0.25">
      <c r="H2" s="93" t="s">
        <v>42</v>
      </c>
      <c r="I2" s="93"/>
      <c r="J2" s="93"/>
      <c r="K2" s="93"/>
      <c r="L2" s="93"/>
    </row>
    <row r="3" spans="1:20" ht="23.25" x14ac:dyDescent="0.35">
      <c r="A3" s="92" t="s">
        <v>21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20.25" x14ac:dyDescent="0.3">
      <c r="A4" s="97" t="s">
        <v>24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0" ht="9.9499999999999993" customHeight="1" x14ac:dyDescent="0.2">
      <c r="A5" s="55"/>
      <c r="B5" s="55"/>
      <c r="C5" s="55"/>
      <c r="D5" s="55"/>
      <c r="E5" s="55"/>
      <c r="F5" s="55"/>
      <c r="G5" s="55"/>
      <c r="H5" s="55"/>
      <c r="I5" s="100"/>
      <c r="J5" s="100"/>
      <c r="K5" s="100"/>
      <c r="L5" s="100"/>
      <c r="M5" s="55"/>
      <c r="N5" s="55"/>
      <c r="O5" s="55"/>
      <c r="P5" s="55"/>
      <c r="Q5" s="55"/>
      <c r="R5" s="55"/>
      <c r="S5" s="55"/>
      <c r="T5" s="55"/>
    </row>
    <row r="6" spans="1:20" ht="13.5" thickBot="1" x14ac:dyDescent="0.25"/>
    <row r="7" spans="1:20" ht="13.5" thickBot="1" x14ac:dyDescent="0.25">
      <c r="A7" s="94" t="s">
        <v>2</v>
      </c>
      <c r="B7" s="95"/>
      <c r="C7" s="95"/>
      <c r="D7" s="96"/>
      <c r="E7" s="94" t="s">
        <v>3</v>
      </c>
      <c r="F7" s="95"/>
      <c r="G7" s="95"/>
      <c r="H7" s="96"/>
      <c r="I7" s="94" t="s">
        <v>4</v>
      </c>
      <c r="J7" s="95"/>
      <c r="K7" s="95"/>
      <c r="L7" s="96"/>
      <c r="M7" s="94" t="s">
        <v>5</v>
      </c>
      <c r="N7" s="95"/>
      <c r="O7" s="95"/>
      <c r="P7" s="96"/>
      <c r="Q7" s="94" t="s">
        <v>6</v>
      </c>
      <c r="R7" s="95"/>
      <c r="S7" s="95"/>
      <c r="T7" s="96"/>
    </row>
    <row r="8" spans="1:20" x14ac:dyDescent="0.2">
      <c r="A8" s="21"/>
      <c r="B8" s="22" t="s">
        <v>18</v>
      </c>
      <c r="C8" s="3" t="s">
        <v>19</v>
      </c>
      <c r="D8" s="23" t="s">
        <v>16</v>
      </c>
      <c r="E8" s="21"/>
      <c r="F8" s="24" t="s">
        <v>18</v>
      </c>
      <c r="G8" s="3" t="s">
        <v>19</v>
      </c>
      <c r="H8" s="23" t="s">
        <v>16</v>
      </c>
      <c r="I8" s="21"/>
      <c r="J8" s="22" t="s">
        <v>18</v>
      </c>
      <c r="K8" s="3" t="s">
        <v>19</v>
      </c>
      <c r="L8" s="23" t="s">
        <v>16</v>
      </c>
      <c r="M8" s="21"/>
      <c r="N8" s="24" t="s">
        <v>18</v>
      </c>
      <c r="O8" s="3" t="s">
        <v>19</v>
      </c>
      <c r="P8" s="23" t="s">
        <v>16</v>
      </c>
      <c r="Q8" s="21"/>
      <c r="R8" s="22" t="s">
        <v>18</v>
      </c>
      <c r="S8" s="3" t="s">
        <v>19</v>
      </c>
      <c r="T8" s="23" t="s">
        <v>16</v>
      </c>
    </row>
    <row r="9" spans="1:20" x14ac:dyDescent="0.2">
      <c r="A9" s="12"/>
      <c r="B9" s="2"/>
      <c r="C9" s="10"/>
      <c r="D9" s="18"/>
      <c r="E9" s="12"/>
      <c r="F9" s="2"/>
      <c r="G9" s="10"/>
      <c r="H9" s="18"/>
      <c r="I9" s="12"/>
      <c r="J9" s="2"/>
      <c r="K9" s="10"/>
      <c r="L9" s="18"/>
      <c r="M9" s="12"/>
      <c r="N9" s="2"/>
      <c r="O9" s="10"/>
      <c r="P9" s="18"/>
      <c r="Q9" s="12"/>
      <c r="R9" s="2"/>
      <c r="S9" s="10"/>
      <c r="T9" s="18"/>
    </row>
    <row r="10" spans="1:20" x14ac:dyDescent="0.2">
      <c r="A10" s="11"/>
      <c r="B10" s="76"/>
      <c r="C10" s="76"/>
      <c r="D10" s="29">
        <f t="shared" ref="D10:D26" si="0">IF(B10&gt;C10,(C10+0.5)-B10,C10-B10)</f>
        <v>0</v>
      </c>
      <c r="E10" s="11"/>
      <c r="F10" s="76"/>
      <c r="G10" s="76"/>
      <c r="H10" s="29">
        <f t="shared" ref="H10:H26" si="1">IF(F10&gt;G10,(G10+0.5)-F10,G10-F10)</f>
        <v>0</v>
      </c>
      <c r="I10" s="11"/>
      <c r="J10" s="76"/>
      <c r="K10" s="76"/>
      <c r="L10" s="29">
        <f t="shared" ref="L10:L26" si="2">IF(J10&gt;K10,(K10+0.5)-J10,K10-J10)</f>
        <v>0</v>
      </c>
      <c r="M10" s="11"/>
      <c r="N10" s="76"/>
      <c r="O10" s="76"/>
      <c r="P10" s="29">
        <f t="shared" ref="P10:P26" si="3">IF(N10&gt;O10,(O10+0.5)-N10,O10-N10)</f>
        <v>0</v>
      </c>
      <c r="Q10" s="11"/>
      <c r="R10" s="76"/>
      <c r="S10" s="76"/>
      <c r="T10" s="29">
        <f t="shared" ref="T10:T26" si="4">IF(R10&gt;S10,(S10+0.5)-R10,S10-R10)</f>
        <v>0</v>
      </c>
    </row>
    <row r="11" spans="1:20" x14ac:dyDescent="0.2">
      <c r="A11" s="12" t="s">
        <v>0</v>
      </c>
      <c r="B11" s="76"/>
      <c r="C11" s="76"/>
      <c r="D11" s="29">
        <f t="shared" si="0"/>
        <v>0</v>
      </c>
      <c r="E11" s="12" t="s">
        <v>0</v>
      </c>
      <c r="F11" s="76"/>
      <c r="G11" s="76"/>
      <c r="H11" s="29">
        <f t="shared" si="1"/>
        <v>0</v>
      </c>
      <c r="I11" s="12" t="s">
        <v>0</v>
      </c>
      <c r="J11" s="76"/>
      <c r="K11" s="76"/>
      <c r="L11" s="29">
        <f t="shared" si="2"/>
        <v>0</v>
      </c>
      <c r="M11" s="12" t="s">
        <v>0</v>
      </c>
      <c r="N11" s="76"/>
      <c r="O11" s="76"/>
      <c r="P11" s="29">
        <f t="shared" si="3"/>
        <v>0</v>
      </c>
      <c r="Q11" s="12" t="s">
        <v>0</v>
      </c>
      <c r="R11" s="76"/>
      <c r="S11" s="76"/>
      <c r="T11" s="29">
        <f t="shared" si="4"/>
        <v>0</v>
      </c>
    </row>
    <row r="12" spans="1:20" x14ac:dyDescent="0.2">
      <c r="A12" s="13"/>
      <c r="B12" s="76"/>
      <c r="C12" s="76"/>
      <c r="D12" s="29">
        <f t="shared" si="0"/>
        <v>0</v>
      </c>
      <c r="E12" s="13"/>
      <c r="F12" s="76"/>
      <c r="G12" s="76"/>
      <c r="H12" s="29">
        <f t="shared" si="1"/>
        <v>0</v>
      </c>
      <c r="I12" s="13"/>
      <c r="J12" s="76"/>
      <c r="K12" s="76"/>
      <c r="L12" s="29">
        <f t="shared" si="2"/>
        <v>0</v>
      </c>
      <c r="M12" s="13"/>
      <c r="N12" s="76"/>
      <c r="O12" s="76"/>
      <c r="P12" s="29">
        <f t="shared" si="3"/>
        <v>0</v>
      </c>
      <c r="Q12" s="13"/>
      <c r="R12" s="76"/>
      <c r="S12" s="76"/>
      <c r="T12" s="29">
        <f t="shared" si="4"/>
        <v>0</v>
      </c>
    </row>
    <row r="13" spans="1:20" x14ac:dyDescent="0.2">
      <c r="A13" s="12" t="s">
        <v>0</v>
      </c>
      <c r="B13" s="76"/>
      <c r="C13" s="76"/>
      <c r="D13" s="29">
        <f t="shared" si="0"/>
        <v>0</v>
      </c>
      <c r="E13" s="12" t="s">
        <v>0</v>
      </c>
      <c r="F13" s="76"/>
      <c r="G13" s="76"/>
      <c r="H13" s="29">
        <f t="shared" si="1"/>
        <v>0</v>
      </c>
      <c r="I13" s="12" t="s">
        <v>0</v>
      </c>
      <c r="J13" s="76"/>
      <c r="K13" s="76"/>
      <c r="L13" s="29">
        <f t="shared" si="2"/>
        <v>0</v>
      </c>
      <c r="M13" s="12" t="s">
        <v>0</v>
      </c>
      <c r="N13" s="76"/>
      <c r="O13" s="76"/>
      <c r="P13" s="29">
        <f t="shared" si="3"/>
        <v>0</v>
      </c>
      <c r="Q13" s="12" t="s">
        <v>0</v>
      </c>
      <c r="R13" s="76"/>
      <c r="S13" s="76"/>
      <c r="T13" s="29">
        <f t="shared" si="4"/>
        <v>0</v>
      </c>
    </row>
    <row r="14" spans="1:20" x14ac:dyDescent="0.2">
      <c r="A14" s="13"/>
      <c r="B14" s="76"/>
      <c r="C14" s="76"/>
      <c r="D14" s="29">
        <f t="shared" si="0"/>
        <v>0</v>
      </c>
      <c r="E14" s="13"/>
      <c r="F14" s="76"/>
      <c r="G14" s="76"/>
      <c r="H14" s="29">
        <f t="shared" si="1"/>
        <v>0</v>
      </c>
      <c r="I14" s="13"/>
      <c r="J14" s="76"/>
      <c r="K14" s="76"/>
      <c r="L14" s="29">
        <f t="shared" si="2"/>
        <v>0</v>
      </c>
      <c r="M14" s="13"/>
      <c r="N14" s="76"/>
      <c r="O14" s="76"/>
      <c r="P14" s="29">
        <f t="shared" si="3"/>
        <v>0</v>
      </c>
      <c r="Q14" s="13"/>
      <c r="R14" s="76"/>
      <c r="S14" s="76"/>
      <c r="T14" s="29">
        <f t="shared" si="4"/>
        <v>0</v>
      </c>
    </row>
    <row r="15" spans="1:20" x14ac:dyDescent="0.2">
      <c r="A15" s="12" t="s">
        <v>0</v>
      </c>
      <c r="B15" s="77"/>
      <c r="C15" s="77"/>
      <c r="D15" s="29">
        <f t="shared" si="0"/>
        <v>0</v>
      </c>
      <c r="E15" s="12" t="s">
        <v>0</v>
      </c>
      <c r="F15" s="76"/>
      <c r="G15" s="76"/>
      <c r="H15" s="29">
        <f t="shared" si="1"/>
        <v>0</v>
      </c>
      <c r="I15" s="12" t="s">
        <v>0</v>
      </c>
      <c r="J15" s="77"/>
      <c r="K15" s="77"/>
      <c r="L15" s="29">
        <f t="shared" si="2"/>
        <v>0</v>
      </c>
      <c r="M15" s="12" t="s">
        <v>0</v>
      </c>
      <c r="N15" s="76"/>
      <c r="O15" s="76"/>
      <c r="P15" s="29">
        <f t="shared" si="3"/>
        <v>0</v>
      </c>
      <c r="Q15" s="12" t="s">
        <v>0</v>
      </c>
      <c r="R15" s="76"/>
      <c r="S15" s="76"/>
      <c r="T15" s="29">
        <f t="shared" si="4"/>
        <v>0</v>
      </c>
    </row>
    <row r="16" spans="1:20" x14ac:dyDescent="0.2">
      <c r="A16" s="13"/>
      <c r="B16" s="76"/>
      <c r="C16" s="76"/>
      <c r="D16" s="29">
        <f t="shared" si="0"/>
        <v>0</v>
      </c>
      <c r="E16" s="13"/>
      <c r="F16" s="76"/>
      <c r="G16" s="76"/>
      <c r="H16" s="29">
        <f t="shared" si="1"/>
        <v>0</v>
      </c>
      <c r="I16" s="13"/>
      <c r="J16" s="76"/>
      <c r="K16" s="76"/>
      <c r="L16" s="29">
        <f t="shared" si="2"/>
        <v>0</v>
      </c>
      <c r="M16" s="13"/>
      <c r="N16" s="76"/>
      <c r="O16" s="76"/>
      <c r="P16" s="29">
        <f t="shared" si="3"/>
        <v>0</v>
      </c>
      <c r="Q16" s="13"/>
      <c r="R16" s="76"/>
      <c r="S16" s="76"/>
      <c r="T16" s="29">
        <f t="shared" si="4"/>
        <v>0</v>
      </c>
    </row>
    <row r="17" spans="1:20" x14ac:dyDescent="0.2">
      <c r="A17" s="12" t="s">
        <v>0</v>
      </c>
      <c r="B17" s="76"/>
      <c r="C17" s="76"/>
      <c r="D17" s="29">
        <f t="shared" si="0"/>
        <v>0</v>
      </c>
      <c r="E17" s="12" t="s">
        <v>0</v>
      </c>
      <c r="F17" s="76"/>
      <c r="G17" s="76"/>
      <c r="H17" s="29">
        <f t="shared" si="1"/>
        <v>0</v>
      </c>
      <c r="I17" s="12" t="s">
        <v>0</v>
      </c>
      <c r="J17" s="76"/>
      <c r="K17" s="76"/>
      <c r="L17" s="29">
        <f t="shared" si="2"/>
        <v>0</v>
      </c>
      <c r="M17" s="12" t="s">
        <v>0</v>
      </c>
      <c r="N17" s="76"/>
      <c r="O17" s="76"/>
      <c r="P17" s="29">
        <f t="shared" si="3"/>
        <v>0</v>
      </c>
      <c r="Q17" s="12" t="s">
        <v>0</v>
      </c>
      <c r="R17" s="76"/>
      <c r="S17" s="76"/>
      <c r="T17" s="29">
        <f t="shared" si="4"/>
        <v>0</v>
      </c>
    </row>
    <row r="18" spans="1:20" x14ac:dyDescent="0.2">
      <c r="A18" s="13"/>
      <c r="B18" s="77"/>
      <c r="C18" s="77"/>
      <c r="D18" s="29">
        <f t="shared" si="0"/>
        <v>0</v>
      </c>
      <c r="E18" s="13"/>
      <c r="F18" s="76"/>
      <c r="G18" s="76"/>
      <c r="H18" s="29">
        <f t="shared" si="1"/>
        <v>0</v>
      </c>
      <c r="I18" s="13"/>
      <c r="J18" s="77"/>
      <c r="K18" s="77"/>
      <c r="L18" s="29">
        <f t="shared" si="2"/>
        <v>0</v>
      </c>
      <c r="M18" s="13"/>
      <c r="N18" s="76"/>
      <c r="O18" s="76"/>
      <c r="P18" s="29">
        <f t="shared" si="3"/>
        <v>0</v>
      </c>
      <c r="Q18" s="13"/>
      <c r="R18" s="76"/>
      <c r="S18" s="76"/>
      <c r="T18" s="29">
        <f t="shared" si="4"/>
        <v>0</v>
      </c>
    </row>
    <row r="19" spans="1:20" x14ac:dyDescent="0.2">
      <c r="A19" s="12" t="s">
        <v>0</v>
      </c>
      <c r="B19" s="77"/>
      <c r="C19" s="77"/>
      <c r="D19" s="29">
        <f t="shared" si="0"/>
        <v>0</v>
      </c>
      <c r="E19" s="12" t="s">
        <v>0</v>
      </c>
      <c r="F19" s="76"/>
      <c r="G19" s="76"/>
      <c r="H19" s="29">
        <f t="shared" si="1"/>
        <v>0</v>
      </c>
      <c r="I19" s="12" t="s">
        <v>0</v>
      </c>
      <c r="J19" s="77"/>
      <c r="K19" s="77"/>
      <c r="L19" s="29">
        <f t="shared" si="2"/>
        <v>0</v>
      </c>
      <c r="M19" s="12" t="s">
        <v>0</v>
      </c>
      <c r="N19" s="76"/>
      <c r="O19" s="76"/>
      <c r="P19" s="29">
        <f t="shared" si="3"/>
        <v>0</v>
      </c>
      <c r="Q19" s="12" t="s">
        <v>0</v>
      </c>
      <c r="R19" s="76"/>
      <c r="S19" s="76"/>
      <c r="T19" s="29">
        <f t="shared" si="4"/>
        <v>0</v>
      </c>
    </row>
    <row r="20" spans="1:20" x14ac:dyDescent="0.2">
      <c r="A20" s="13"/>
      <c r="B20" s="76"/>
      <c r="C20" s="76"/>
      <c r="D20" s="29">
        <f t="shared" si="0"/>
        <v>0</v>
      </c>
      <c r="E20" s="13"/>
      <c r="F20" s="76"/>
      <c r="G20" s="76"/>
      <c r="H20" s="29">
        <f t="shared" si="1"/>
        <v>0</v>
      </c>
      <c r="I20" s="13"/>
      <c r="J20" s="76"/>
      <c r="K20" s="76"/>
      <c r="L20" s="29">
        <f t="shared" si="2"/>
        <v>0</v>
      </c>
      <c r="M20" s="13"/>
      <c r="N20" s="76"/>
      <c r="O20" s="76"/>
      <c r="P20" s="29">
        <f t="shared" si="3"/>
        <v>0</v>
      </c>
      <c r="Q20" s="13"/>
      <c r="R20" s="76"/>
      <c r="S20" s="76"/>
      <c r="T20" s="29">
        <f t="shared" si="4"/>
        <v>0</v>
      </c>
    </row>
    <row r="21" spans="1:20" x14ac:dyDescent="0.2">
      <c r="A21" s="12" t="s">
        <v>0</v>
      </c>
      <c r="B21" s="76"/>
      <c r="C21" s="76"/>
      <c r="D21" s="29">
        <f t="shared" si="0"/>
        <v>0</v>
      </c>
      <c r="E21" s="12" t="s">
        <v>0</v>
      </c>
      <c r="F21" s="76"/>
      <c r="G21" s="76"/>
      <c r="H21" s="29">
        <f t="shared" si="1"/>
        <v>0</v>
      </c>
      <c r="I21" s="12" t="s">
        <v>0</v>
      </c>
      <c r="J21" s="76"/>
      <c r="K21" s="76"/>
      <c r="L21" s="29">
        <f t="shared" si="2"/>
        <v>0</v>
      </c>
      <c r="M21" s="12" t="s">
        <v>0</v>
      </c>
      <c r="N21" s="76"/>
      <c r="O21" s="76"/>
      <c r="P21" s="29">
        <f t="shared" si="3"/>
        <v>0</v>
      </c>
      <c r="Q21" s="12" t="s">
        <v>0</v>
      </c>
      <c r="R21" s="76"/>
      <c r="S21" s="76"/>
      <c r="T21" s="29">
        <f t="shared" si="4"/>
        <v>0</v>
      </c>
    </row>
    <row r="22" spans="1:20" x14ac:dyDescent="0.2">
      <c r="A22" s="13"/>
      <c r="B22" s="77"/>
      <c r="C22" s="77"/>
      <c r="D22" s="29">
        <f t="shared" si="0"/>
        <v>0</v>
      </c>
      <c r="E22" s="13"/>
      <c r="F22" s="76"/>
      <c r="G22" s="76"/>
      <c r="H22" s="29">
        <f t="shared" si="1"/>
        <v>0</v>
      </c>
      <c r="I22" s="13"/>
      <c r="J22" s="77"/>
      <c r="K22" s="77"/>
      <c r="L22" s="29">
        <f t="shared" si="2"/>
        <v>0</v>
      </c>
      <c r="M22" s="13"/>
      <c r="N22" s="76"/>
      <c r="O22" s="76"/>
      <c r="P22" s="29">
        <f t="shared" si="3"/>
        <v>0</v>
      </c>
      <c r="Q22" s="13"/>
      <c r="R22" s="76"/>
      <c r="S22" s="76"/>
      <c r="T22" s="29">
        <v>0</v>
      </c>
    </row>
    <row r="23" spans="1:20" x14ac:dyDescent="0.2">
      <c r="A23" s="12" t="s">
        <v>0</v>
      </c>
      <c r="B23" s="77"/>
      <c r="C23" s="77"/>
      <c r="D23" s="29">
        <f t="shared" si="0"/>
        <v>0</v>
      </c>
      <c r="E23" s="12" t="s">
        <v>0</v>
      </c>
      <c r="F23" s="76"/>
      <c r="G23" s="76"/>
      <c r="H23" s="29">
        <f t="shared" si="1"/>
        <v>0</v>
      </c>
      <c r="I23" s="12" t="s">
        <v>0</v>
      </c>
      <c r="J23" s="77"/>
      <c r="K23" s="77"/>
      <c r="L23" s="29">
        <f t="shared" si="2"/>
        <v>0</v>
      </c>
      <c r="M23" s="12" t="s">
        <v>0</v>
      </c>
      <c r="N23" s="76"/>
      <c r="O23" s="76"/>
      <c r="P23" s="29">
        <f t="shared" si="3"/>
        <v>0</v>
      </c>
      <c r="Q23" s="12" t="s">
        <v>0</v>
      </c>
      <c r="R23" s="76"/>
      <c r="S23" s="76"/>
      <c r="T23" s="29">
        <v>0</v>
      </c>
    </row>
    <row r="24" spans="1:20" x14ac:dyDescent="0.2">
      <c r="A24" s="13"/>
      <c r="B24" s="76"/>
      <c r="C24" s="76"/>
      <c r="D24" s="29">
        <f t="shared" si="0"/>
        <v>0</v>
      </c>
      <c r="E24" s="13"/>
      <c r="F24" s="76"/>
      <c r="G24" s="76"/>
      <c r="H24" s="29">
        <f t="shared" si="1"/>
        <v>0</v>
      </c>
      <c r="I24" s="13"/>
      <c r="J24" s="76"/>
      <c r="K24" s="76"/>
      <c r="L24" s="29">
        <f t="shared" si="2"/>
        <v>0</v>
      </c>
      <c r="M24" s="13"/>
      <c r="N24" s="76"/>
      <c r="O24" s="76"/>
      <c r="P24" s="29">
        <f t="shared" si="3"/>
        <v>0</v>
      </c>
      <c r="Q24" s="13"/>
      <c r="R24" s="76"/>
      <c r="S24" s="76"/>
      <c r="T24" s="29">
        <f t="shared" si="4"/>
        <v>0</v>
      </c>
    </row>
    <row r="25" spans="1:20" x14ac:dyDescent="0.2">
      <c r="A25" s="12" t="s">
        <v>0</v>
      </c>
      <c r="B25" s="77"/>
      <c r="C25" s="77"/>
      <c r="D25" s="29">
        <f t="shared" si="0"/>
        <v>0</v>
      </c>
      <c r="E25" s="12" t="s">
        <v>0</v>
      </c>
      <c r="F25" s="77"/>
      <c r="G25" s="77"/>
      <c r="H25" s="29">
        <f t="shared" si="1"/>
        <v>0</v>
      </c>
      <c r="I25" s="12" t="s">
        <v>0</v>
      </c>
      <c r="J25" s="77"/>
      <c r="K25" s="77"/>
      <c r="L25" s="29">
        <f t="shared" si="2"/>
        <v>0</v>
      </c>
      <c r="M25" s="12" t="s">
        <v>0</v>
      </c>
      <c r="N25" s="77"/>
      <c r="O25" s="77"/>
      <c r="P25" s="29">
        <f t="shared" si="3"/>
        <v>0</v>
      </c>
      <c r="Q25" s="12" t="s">
        <v>0</v>
      </c>
      <c r="R25" s="76"/>
      <c r="S25" s="76"/>
      <c r="T25" s="29">
        <f t="shared" si="4"/>
        <v>0</v>
      </c>
    </row>
    <row r="26" spans="1:20" x14ac:dyDescent="0.2">
      <c r="A26" s="7"/>
      <c r="B26" s="77"/>
      <c r="C26" s="77"/>
      <c r="D26" s="29">
        <f t="shared" si="0"/>
        <v>0</v>
      </c>
      <c r="E26" s="7"/>
      <c r="F26" s="76"/>
      <c r="G26" s="76"/>
      <c r="H26" s="29">
        <f t="shared" si="1"/>
        <v>0</v>
      </c>
      <c r="I26" s="7"/>
      <c r="J26" s="77"/>
      <c r="K26" s="77"/>
      <c r="L26" s="29">
        <f t="shared" si="2"/>
        <v>0</v>
      </c>
      <c r="M26" s="7"/>
      <c r="N26" s="76"/>
      <c r="O26" s="76"/>
      <c r="P26" s="29">
        <f t="shared" si="3"/>
        <v>0</v>
      </c>
      <c r="Q26" s="7"/>
      <c r="R26" s="76"/>
      <c r="S26" s="76"/>
      <c r="T26" s="29">
        <f t="shared" si="4"/>
        <v>0</v>
      </c>
    </row>
    <row r="27" spans="1:20" x14ac:dyDescent="0.2">
      <c r="A27" s="11"/>
      <c r="B27" s="1"/>
      <c r="C27" s="4"/>
      <c r="D27" s="19"/>
      <c r="E27" s="11"/>
      <c r="F27" s="1"/>
      <c r="G27" s="4"/>
      <c r="H27" s="19"/>
      <c r="I27" s="11"/>
      <c r="J27" s="1"/>
      <c r="K27" s="4"/>
      <c r="L27" s="19"/>
      <c r="M27" s="11"/>
      <c r="N27" s="1"/>
      <c r="O27" s="4"/>
      <c r="P27" s="19"/>
      <c r="Q27" s="11"/>
      <c r="R27" s="1"/>
      <c r="S27" s="4"/>
      <c r="T27" s="19"/>
    </row>
    <row r="28" spans="1:20" x14ac:dyDescent="0.2">
      <c r="A28" s="11"/>
      <c r="B28" s="1"/>
      <c r="C28" s="4"/>
      <c r="D28" s="20"/>
      <c r="E28" s="11"/>
      <c r="F28" s="1"/>
      <c r="G28" s="4"/>
      <c r="H28" s="20"/>
      <c r="I28" s="11"/>
      <c r="J28" s="1"/>
      <c r="K28" s="4"/>
      <c r="L28" s="20"/>
      <c r="M28" s="11"/>
      <c r="N28" s="1"/>
      <c r="O28" s="4"/>
      <c r="P28" s="20"/>
      <c r="Q28" s="11"/>
      <c r="R28" s="1"/>
      <c r="S28" s="4"/>
      <c r="T28" s="20"/>
    </row>
    <row r="29" spans="1:20" x14ac:dyDescent="0.2">
      <c r="A29" s="11"/>
      <c r="B29" s="1"/>
      <c r="C29" s="4"/>
      <c r="D29" s="19"/>
      <c r="E29" s="11"/>
      <c r="F29" s="1"/>
      <c r="G29" s="4"/>
      <c r="H29" s="19"/>
      <c r="I29" s="11"/>
      <c r="J29" s="1"/>
      <c r="K29" s="4"/>
      <c r="L29" s="19"/>
      <c r="M29" s="11"/>
      <c r="N29" s="1"/>
      <c r="O29" s="4"/>
      <c r="P29" s="19"/>
      <c r="Q29" s="11"/>
      <c r="R29" s="1"/>
      <c r="S29" s="4"/>
      <c r="T29" s="19"/>
    </row>
    <row r="30" spans="1:20" ht="13.5" thickBot="1" x14ac:dyDescent="0.25">
      <c r="A30" s="11"/>
      <c r="B30" s="1"/>
      <c r="C30" s="4"/>
      <c r="D30" s="19"/>
      <c r="E30" s="11"/>
      <c r="F30" s="1"/>
      <c r="G30" s="4"/>
      <c r="H30" s="19"/>
      <c r="I30" s="11"/>
      <c r="J30" s="1"/>
      <c r="K30" s="4"/>
      <c r="L30" s="19"/>
      <c r="M30" s="11"/>
      <c r="N30" s="1"/>
      <c r="O30" s="4"/>
      <c r="P30" s="19"/>
      <c r="Q30" s="11"/>
      <c r="R30" s="1"/>
      <c r="S30" s="4"/>
      <c r="T30" s="19"/>
    </row>
    <row r="31" spans="1:20" ht="13.5" thickBot="1" x14ac:dyDescent="0.25">
      <c r="A31" s="15"/>
      <c r="B31" s="16"/>
      <c r="C31" s="17" t="s">
        <v>15</v>
      </c>
      <c r="D31" s="30">
        <f>SUM(D10:D30)</f>
        <v>0</v>
      </c>
      <c r="E31" s="15"/>
      <c r="F31" s="16"/>
      <c r="G31" s="17" t="s">
        <v>15</v>
      </c>
      <c r="H31" s="30">
        <f>SUM(H10:H30)</f>
        <v>0</v>
      </c>
      <c r="I31" s="15"/>
      <c r="J31" s="16"/>
      <c r="K31" s="17" t="s">
        <v>15</v>
      </c>
      <c r="L31" s="30">
        <f>SUM(L10:L30)</f>
        <v>0</v>
      </c>
      <c r="M31" s="15"/>
      <c r="N31" s="16"/>
      <c r="O31" s="17" t="s">
        <v>15</v>
      </c>
      <c r="P31" s="30">
        <f>SUM(P10:P30)</f>
        <v>0</v>
      </c>
      <c r="Q31" s="15"/>
      <c r="R31" s="16"/>
      <c r="S31" s="17" t="s">
        <v>15</v>
      </c>
      <c r="T31" s="30">
        <f>SUM(T10:T30)</f>
        <v>0</v>
      </c>
    </row>
    <row r="34" spans="3:9" x14ac:dyDescent="0.2">
      <c r="C34" s="98" t="s">
        <v>27</v>
      </c>
      <c r="D34" s="98"/>
      <c r="E34" s="98"/>
      <c r="F34" s="98"/>
      <c r="G34" s="98"/>
      <c r="H34" s="28">
        <f>SUM(D31+H31+L31+P31+T31)/5</f>
        <v>0</v>
      </c>
    </row>
    <row r="35" spans="3:9" ht="13.5" thickBot="1" x14ac:dyDescent="0.25">
      <c r="C35" s="98" t="s">
        <v>28</v>
      </c>
      <c r="D35" s="98"/>
      <c r="E35" s="98"/>
      <c r="F35" s="98"/>
      <c r="G35" s="98"/>
      <c r="H35" s="37">
        <f>'College - AVTS Calculator'!D38</f>
        <v>0</v>
      </c>
    </row>
    <row r="36" spans="3:9" ht="13.5" thickBot="1" x14ac:dyDescent="0.25">
      <c r="E36" s="34"/>
      <c r="F36" s="34"/>
      <c r="G36" s="34"/>
    </row>
    <row r="37" spans="3:9" ht="13.5" thickBot="1" x14ac:dyDescent="0.25">
      <c r="C37" s="98" t="s">
        <v>29</v>
      </c>
      <c r="D37" s="98"/>
      <c r="E37" s="98"/>
      <c r="F37" s="98"/>
      <c r="G37" s="99"/>
      <c r="H37" s="36">
        <f>SUM(H34:H36)</f>
        <v>0</v>
      </c>
      <c r="I37" s="46" t="s">
        <v>47</v>
      </c>
    </row>
    <row r="40" spans="3:9" x14ac:dyDescent="0.2">
      <c r="D40" t="s">
        <v>22</v>
      </c>
    </row>
    <row r="41" spans="3:9" x14ac:dyDescent="0.2">
      <c r="D41" t="s">
        <v>23</v>
      </c>
    </row>
    <row r="42" spans="3:9" x14ac:dyDescent="0.2">
      <c r="D42" t="s">
        <v>45</v>
      </c>
    </row>
    <row r="43" spans="3:9" x14ac:dyDescent="0.2">
      <c r="D43" t="s">
        <v>46</v>
      </c>
    </row>
    <row r="44" spans="3:9" x14ac:dyDescent="0.2">
      <c r="D44" t="s">
        <v>80</v>
      </c>
    </row>
    <row r="49" spans="1:20" ht="9.9499999999999993" customHeight="1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1" spans="1:20" ht="15" x14ac:dyDescent="0.25">
      <c r="A51" s="93" t="s">
        <v>87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</row>
  </sheetData>
  <mergeCells count="13">
    <mergeCell ref="H2:L2"/>
    <mergeCell ref="A3:T3"/>
    <mergeCell ref="A4:T4"/>
    <mergeCell ref="I5:L5"/>
    <mergeCell ref="I7:L7"/>
    <mergeCell ref="C34:G34"/>
    <mergeCell ref="C35:G35"/>
    <mergeCell ref="A51:T51"/>
    <mergeCell ref="C37:G37"/>
    <mergeCell ref="A7:D7"/>
    <mergeCell ref="E7:H7"/>
    <mergeCell ref="M7:P7"/>
    <mergeCell ref="Q7:T7"/>
  </mergeCells>
  <phoneticPr fontId="1" type="noConversion"/>
  <hyperlinks>
    <hyperlink ref="H2:L2" location="Index!C15" display="Return to Index"/>
    <hyperlink ref="A51:T51" location="'One Week Block Calculator'!A1" display="Return to Top"/>
  </hyperlinks>
  <pageMargins left="0.5" right="0.5" top="0.25" bottom="0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AH74"/>
  <sheetViews>
    <sheetView showGridLines="0" showRowColHeaders="0" workbookViewId="0">
      <selection activeCell="B2" sqref="B2"/>
    </sheetView>
  </sheetViews>
  <sheetFormatPr defaultRowHeight="12.75" x14ac:dyDescent="0.2"/>
  <cols>
    <col min="1" max="1" width="7.7109375" customWidth="1"/>
    <col min="2" max="4" width="5.7109375" customWidth="1"/>
    <col min="5" max="5" width="7.7109375" customWidth="1"/>
    <col min="6" max="8" width="5.7109375" customWidth="1"/>
    <col min="9" max="9" width="7.7109375" customWidth="1"/>
    <col min="10" max="12" width="5.7109375" customWidth="1"/>
    <col min="13" max="13" width="7.7109375" customWidth="1"/>
    <col min="14" max="16" width="5.7109375" customWidth="1"/>
    <col min="17" max="17" width="7.7109375" customWidth="1"/>
    <col min="18" max="20" width="5.7109375" customWidth="1"/>
    <col min="21" max="21" width="10.5703125" customWidth="1"/>
  </cols>
  <sheetData>
    <row r="1" spans="1:34" x14ac:dyDescent="0.2">
      <c r="A1" t="s">
        <v>86</v>
      </c>
    </row>
    <row r="2" spans="1:34" ht="15" x14ac:dyDescent="0.25">
      <c r="H2" s="93" t="s">
        <v>42</v>
      </c>
      <c r="I2" s="93"/>
      <c r="J2" s="93"/>
      <c r="K2" s="93"/>
      <c r="L2" s="93"/>
    </row>
    <row r="3" spans="1:34" ht="23.25" x14ac:dyDescent="0.35">
      <c r="A3" s="92" t="s">
        <v>21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34" ht="20.25" x14ac:dyDescent="0.3">
      <c r="A4" s="97" t="s">
        <v>81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 t="s">
        <v>88</v>
      </c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</row>
    <row r="5" spans="1:34" ht="15.75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34" ht="9.9499999999999993" customHeight="1" x14ac:dyDescent="0.3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</row>
    <row r="7" spans="1:34" x14ac:dyDescent="0.2">
      <c r="I7" s="101" t="s">
        <v>85</v>
      </c>
      <c r="J7" s="101"/>
      <c r="K7" s="101"/>
      <c r="L7" s="101"/>
    </row>
    <row r="8" spans="1:34" ht="13.5" thickBot="1" x14ac:dyDescent="0.25"/>
    <row r="9" spans="1:34" ht="13.5" thickBot="1" x14ac:dyDescent="0.25">
      <c r="A9" s="94" t="s">
        <v>2</v>
      </c>
      <c r="B9" s="95"/>
      <c r="C9" s="95"/>
      <c r="D9" s="96"/>
      <c r="E9" s="94" t="s">
        <v>3</v>
      </c>
      <c r="F9" s="95"/>
      <c r="G9" s="95"/>
      <c r="H9" s="96"/>
      <c r="I9" s="94" t="s">
        <v>4</v>
      </c>
      <c r="J9" s="95"/>
      <c r="K9" s="95"/>
      <c r="L9" s="96"/>
      <c r="M9" s="94" t="s">
        <v>5</v>
      </c>
      <c r="N9" s="95"/>
      <c r="O9" s="95"/>
      <c r="P9" s="96"/>
      <c r="Q9" s="94" t="s">
        <v>6</v>
      </c>
      <c r="R9" s="95"/>
      <c r="S9" s="95"/>
      <c r="T9" s="96"/>
    </row>
    <row r="10" spans="1:34" x14ac:dyDescent="0.2">
      <c r="A10" s="21"/>
      <c r="B10" s="22" t="s">
        <v>18</v>
      </c>
      <c r="C10" s="3" t="s">
        <v>19</v>
      </c>
      <c r="D10" s="23" t="s">
        <v>16</v>
      </c>
      <c r="E10" s="21"/>
      <c r="F10" s="24" t="s">
        <v>18</v>
      </c>
      <c r="G10" s="3" t="s">
        <v>19</v>
      </c>
      <c r="H10" s="23" t="s">
        <v>16</v>
      </c>
      <c r="I10" s="21"/>
      <c r="J10" s="24" t="s">
        <v>18</v>
      </c>
      <c r="K10" s="3" t="s">
        <v>19</v>
      </c>
      <c r="L10" s="23" t="s">
        <v>16</v>
      </c>
      <c r="M10" s="21"/>
      <c r="N10" s="24" t="s">
        <v>18</v>
      </c>
      <c r="O10" s="3" t="s">
        <v>19</v>
      </c>
      <c r="P10" s="23" t="s">
        <v>16</v>
      </c>
      <c r="Q10" s="21"/>
      <c r="R10" s="22" t="s">
        <v>18</v>
      </c>
      <c r="S10" s="3" t="s">
        <v>19</v>
      </c>
      <c r="T10" s="23" t="s">
        <v>16</v>
      </c>
      <c r="U10" s="98" t="s">
        <v>27</v>
      </c>
      <c r="V10" s="98"/>
      <c r="W10" s="98"/>
      <c r="X10" s="28">
        <f>SUM(D35+H35+L35+P35+T35+D68+H68+L68+P68+T68)/10</f>
        <v>0</v>
      </c>
    </row>
    <row r="11" spans="1:34" ht="13.5" thickBot="1" x14ac:dyDescent="0.25">
      <c r="A11" s="12"/>
      <c r="B11" s="102" t="s">
        <v>84</v>
      </c>
      <c r="C11" s="103"/>
      <c r="D11" s="18"/>
      <c r="E11" s="12"/>
      <c r="F11" s="102" t="s">
        <v>84</v>
      </c>
      <c r="G11" s="103"/>
      <c r="H11" s="10"/>
      <c r="I11" s="12"/>
      <c r="J11" s="102" t="s">
        <v>84</v>
      </c>
      <c r="K11" s="103"/>
      <c r="L11" s="18"/>
      <c r="M11" s="12"/>
      <c r="N11" s="102" t="s">
        <v>84</v>
      </c>
      <c r="O11" s="103"/>
      <c r="P11" s="18"/>
      <c r="Q11" s="12"/>
      <c r="R11" s="102" t="s">
        <v>84</v>
      </c>
      <c r="S11" s="103"/>
      <c r="T11" s="18"/>
      <c r="U11" s="98" t="s">
        <v>28</v>
      </c>
      <c r="V11" s="98"/>
      <c r="W11" s="98"/>
      <c r="X11" s="37">
        <f>'College - AVTS Calculator'!D38</f>
        <v>0</v>
      </c>
    </row>
    <row r="12" spans="1:34" ht="13.5" thickBot="1" x14ac:dyDescent="0.25">
      <c r="A12" s="11" t="s">
        <v>7</v>
      </c>
      <c r="B12" s="76"/>
      <c r="C12" s="76"/>
      <c r="D12" s="29">
        <f t="shared" ref="D12:D30" si="0">IF(B12&gt;C12,(C12+0.5)-B12,C12-B12)</f>
        <v>0</v>
      </c>
      <c r="E12" s="11" t="s">
        <v>7</v>
      </c>
      <c r="F12" s="76"/>
      <c r="G12" s="76"/>
      <c r="H12" s="29">
        <f t="shared" ref="H12:H30" si="1">IF(F12&gt;G12,(G12+0.5)-F12,G12-F12)</f>
        <v>0</v>
      </c>
      <c r="I12" s="11" t="s">
        <v>7</v>
      </c>
      <c r="J12" s="76"/>
      <c r="K12" s="76"/>
      <c r="L12" s="29">
        <f t="shared" ref="L12:L30" si="2">IF(J12&gt;K12,(K12+0.5)-J12,K12-J12)</f>
        <v>0</v>
      </c>
      <c r="M12" s="11" t="s">
        <v>7</v>
      </c>
      <c r="N12" s="76"/>
      <c r="O12" s="76"/>
      <c r="P12" s="29">
        <f t="shared" ref="P12:P30" si="3">IF(N12&gt;O12,(O12+0.5)-N12,O12-N12)</f>
        <v>0</v>
      </c>
      <c r="Q12" s="11" t="s">
        <v>7</v>
      </c>
      <c r="R12" s="76"/>
      <c r="S12" s="76"/>
      <c r="T12" s="29">
        <f t="shared" ref="T12:T30" si="4">IF(R12&gt;S12,(S12+0.5)-R12,S12-R12)</f>
        <v>0</v>
      </c>
      <c r="U12" s="34"/>
      <c r="V12" s="34"/>
      <c r="W12" s="34"/>
    </row>
    <row r="13" spans="1:34" ht="13.5" thickBot="1" x14ac:dyDescent="0.25">
      <c r="A13" s="12" t="s">
        <v>0</v>
      </c>
      <c r="B13" s="76"/>
      <c r="C13" s="76"/>
      <c r="D13" s="29">
        <f t="shared" si="0"/>
        <v>0</v>
      </c>
      <c r="E13" s="12" t="s">
        <v>0</v>
      </c>
      <c r="F13" s="76"/>
      <c r="G13" s="76"/>
      <c r="H13" s="29">
        <f t="shared" si="1"/>
        <v>0</v>
      </c>
      <c r="I13" s="12" t="s">
        <v>0</v>
      </c>
      <c r="J13" s="76"/>
      <c r="K13" s="76"/>
      <c r="L13" s="29">
        <f t="shared" si="2"/>
        <v>0</v>
      </c>
      <c r="M13" s="12" t="s">
        <v>0</v>
      </c>
      <c r="N13" s="76"/>
      <c r="O13" s="76"/>
      <c r="P13" s="29">
        <f t="shared" si="3"/>
        <v>0</v>
      </c>
      <c r="Q13" s="12" t="s">
        <v>0</v>
      </c>
      <c r="R13" s="76"/>
      <c r="S13" s="76"/>
      <c r="T13" s="29">
        <f t="shared" si="4"/>
        <v>0</v>
      </c>
      <c r="U13" s="98" t="s">
        <v>29</v>
      </c>
      <c r="V13" s="98"/>
      <c r="W13" s="99"/>
      <c r="X13" s="36">
        <f>SUM(X10:X12)</f>
        <v>0</v>
      </c>
      <c r="Y13" s="46" t="s">
        <v>47</v>
      </c>
    </row>
    <row r="14" spans="1:34" x14ac:dyDescent="0.2">
      <c r="A14" s="13" t="s">
        <v>17</v>
      </c>
      <c r="B14" s="76"/>
      <c r="C14" s="76"/>
      <c r="D14" s="29">
        <f t="shared" si="0"/>
        <v>0</v>
      </c>
      <c r="E14" s="13" t="s">
        <v>17</v>
      </c>
      <c r="F14" s="76"/>
      <c r="G14" s="76"/>
      <c r="H14" s="29">
        <f t="shared" si="1"/>
        <v>0</v>
      </c>
      <c r="I14" s="13" t="s">
        <v>17</v>
      </c>
      <c r="J14" s="76"/>
      <c r="K14" s="76"/>
      <c r="L14" s="29">
        <f t="shared" si="2"/>
        <v>0</v>
      </c>
      <c r="M14" s="13" t="s">
        <v>17</v>
      </c>
      <c r="N14" s="76"/>
      <c r="O14" s="76"/>
      <c r="P14" s="29">
        <f t="shared" si="3"/>
        <v>0</v>
      </c>
      <c r="Q14" s="13" t="s">
        <v>17</v>
      </c>
      <c r="R14" s="76"/>
      <c r="S14" s="76"/>
      <c r="T14" s="29">
        <f t="shared" si="4"/>
        <v>0</v>
      </c>
    </row>
    <row r="15" spans="1:34" x14ac:dyDescent="0.2">
      <c r="A15" s="12" t="s">
        <v>0</v>
      </c>
      <c r="B15" s="76"/>
      <c r="C15" s="76"/>
      <c r="D15" s="29">
        <f t="shared" si="0"/>
        <v>0</v>
      </c>
      <c r="E15" s="12" t="s">
        <v>0</v>
      </c>
      <c r="F15" s="76"/>
      <c r="G15" s="76"/>
      <c r="H15" s="29">
        <f t="shared" si="1"/>
        <v>0</v>
      </c>
      <c r="I15" s="12" t="s">
        <v>0</v>
      </c>
      <c r="J15" s="76"/>
      <c r="K15" s="76"/>
      <c r="L15" s="29">
        <f t="shared" si="2"/>
        <v>0</v>
      </c>
      <c r="M15" s="12" t="s">
        <v>0</v>
      </c>
      <c r="N15" s="76"/>
      <c r="O15" s="76"/>
      <c r="P15" s="29">
        <f t="shared" si="3"/>
        <v>0</v>
      </c>
      <c r="Q15" s="12" t="s">
        <v>0</v>
      </c>
      <c r="R15" s="76"/>
      <c r="S15" s="76"/>
      <c r="T15" s="29">
        <f t="shared" si="4"/>
        <v>0</v>
      </c>
      <c r="V15" t="s">
        <v>22</v>
      </c>
    </row>
    <row r="16" spans="1:34" x14ac:dyDescent="0.2">
      <c r="A16" s="13" t="s">
        <v>8</v>
      </c>
      <c r="B16" s="76"/>
      <c r="C16" s="76"/>
      <c r="D16" s="29">
        <f t="shared" si="0"/>
        <v>0</v>
      </c>
      <c r="E16" s="13" t="s">
        <v>8</v>
      </c>
      <c r="F16" s="76"/>
      <c r="G16" s="76"/>
      <c r="H16" s="29">
        <f t="shared" si="1"/>
        <v>0</v>
      </c>
      <c r="I16" s="13" t="s">
        <v>8</v>
      </c>
      <c r="J16" s="76"/>
      <c r="K16" s="76"/>
      <c r="L16" s="29">
        <f t="shared" si="2"/>
        <v>0</v>
      </c>
      <c r="M16" s="13" t="s">
        <v>8</v>
      </c>
      <c r="N16" s="76"/>
      <c r="O16" s="76"/>
      <c r="P16" s="29">
        <f t="shared" si="3"/>
        <v>0</v>
      </c>
      <c r="Q16" s="13" t="s">
        <v>8</v>
      </c>
      <c r="R16" s="76"/>
      <c r="S16" s="76"/>
      <c r="T16" s="29">
        <f t="shared" si="4"/>
        <v>0</v>
      </c>
      <c r="V16" t="s">
        <v>23</v>
      </c>
    </row>
    <row r="17" spans="1:22" x14ac:dyDescent="0.2">
      <c r="A17" s="12" t="s">
        <v>0</v>
      </c>
      <c r="B17" s="77"/>
      <c r="C17" s="77"/>
      <c r="D17" s="29">
        <f t="shared" si="0"/>
        <v>0</v>
      </c>
      <c r="E17" s="12" t="s">
        <v>0</v>
      </c>
      <c r="F17" s="77"/>
      <c r="G17" s="77"/>
      <c r="H17" s="29">
        <f t="shared" si="1"/>
        <v>0</v>
      </c>
      <c r="I17" s="12" t="s">
        <v>0</v>
      </c>
      <c r="J17" s="77"/>
      <c r="K17" s="77"/>
      <c r="L17" s="29">
        <f t="shared" si="2"/>
        <v>0</v>
      </c>
      <c r="M17" s="12" t="s">
        <v>0</v>
      </c>
      <c r="N17" s="77"/>
      <c r="O17" s="77"/>
      <c r="P17" s="29">
        <f t="shared" si="3"/>
        <v>0</v>
      </c>
      <c r="Q17" s="12" t="s">
        <v>0</v>
      </c>
      <c r="R17" s="77"/>
      <c r="S17" s="77"/>
      <c r="T17" s="29">
        <f t="shared" si="4"/>
        <v>0</v>
      </c>
      <c r="V17" t="s">
        <v>45</v>
      </c>
    </row>
    <row r="18" spans="1:22" x14ac:dyDescent="0.2">
      <c r="A18" s="13" t="s">
        <v>9</v>
      </c>
      <c r="B18" s="76"/>
      <c r="C18" s="76"/>
      <c r="D18" s="29">
        <f t="shared" si="0"/>
        <v>0</v>
      </c>
      <c r="E18" s="13" t="s">
        <v>9</v>
      </c>
      <c r="F18" s="76"/>
      <c r="G18" s="76"/>
      <c r="H18" s="29">
        <f t="shared" si="1"/>
        <v>0</v>
      </c>
      <c r="I18" s="13" t="s">
        <v>9</v>
      </c>
      <c r="J18" s="76"/>
      <c r="K18" s="76"/>
      <c r="L18" s="29">
        <f t="shared" si="2"/>
        <v>0</v>
      </c>
      <c r="M18" s="13" t="s">
        <v>9</v>
      </c>
      <c r="N18" s="76"/>
      <c r="O18" s="76"/>
      <c r="P18" s="29">
        <f t="shared" si="3"/>
        <v>0</v>
      </c>
      <c r="Q18" s="13" t="s">
        <v>9</v>
      </c>
      <c r="R18" s="76"/>
      <c r="S18" s="76"/>
      <c r="T18" s="29">
        <f t="shared" si="4"/>
        <v>0</v>
      </c>
      <c r="V18" t="s">
        <v>46</v>
      </c>
    </row>
    <row r="19" spans="1:22" x14ac:dyDescent="0.2">
      <c r="A19" s="12" t="s">
        <v>0</v>
      </c>
      <c r="B19" s="76"/>
      <c r="C19" s="76"/>
      <c r="D19" s="29">
        <f t="shared" si="0"/>
        <v>0</v>
      </c>
      <c r="E19" s="12" t="s">
        <v>0</v>
      </c>
      <c r="F19" s="76"/>
      <c r="G19" s="76"/>
      <c r="H19" s="29">
        <f t="shared" si="1"/>
        <v>0</v>
      </c>
      <c r="I19" s="12" t="s">
        <v>0</v>
      </c>
      <c r="J19" s="76"/>
      <c r="K19" s="76"/>
      <c r="L19" s="29">
        <f t="shared" si="2"/>
        <v>0</v>
      </c>
      <c r="M19" s="12" t="s">
        <v>0</v>
      </c>
      <c r="N19" s="76"/>
      <c r="O19" s="76"/>
      <c r="P19" s="29">
        <f t="shared" si="3"/>
        <v>0</v>
      </c>
      <c r="Q19" s="12" t="s">
        <v>0</v>
      </c>
      <c r="R19" s="76"/>
      <c r="S19" s="76"/>
      <c r="T19" s="29">
        <f t="shared" si="4"/>
        <v>0</v>
      </c>
      <c r="V19" t="s">
        <v>80</v>
      </c>
    </row>
    <row r="20" spans="1:22" x14ac:dyDescent="0.2">
      <c r="A20" s="13" t="s">
        <v>10</v>
      </c>
      <c r="B20" s="77"/>
      <c r="C20" s="77"/>
      <c r="D20" s="29">
        <f t="shared" si="0"/>
        <v>0</v>
      </c>
      <c r="E20" s="13" t="s">
        <v>10</v>
      </c>
      <c r="F20" s="77"/>
      <c r="G20" s="77"/>
      <c r="H20" s="29">
        <f t="shared" si="1"/>
        <v>0</v>
      </c>
      <c r="I20" s="13" t="s">
        <v>10</v>
      </c>
      <c r="J20" s="77"/>
      <c r="K20" s="77"/>
      <c r="L20" s="29">
        <f t="shared" si="2"/>
        <v>0</v>
      </c>
      <c r="M20" s="13" t="s">
        <v>10</v>
      </c>
      <c r="N20" s="77"/>
      <c r="O20" s="77"/>
      <c r="P20" s="29">
        <f t="shared" si="3"/>
        <v>0</v>
      </c>
      <c r="Q20" s="13" t="s">
        <v>10</v>
      </c>
      <c r="R20" s="77"/>
      <c r="S20" s="77"/>
      <c r="T20" s="29">
        <f t="shared" si="4"/>
        <v>0</v>
      </c>
    </row>
    <row r="21" spans="1:22" x14ac:dyDescent="0.2">
      <c r="A21" s="12" t="s">
        <v>0</v>
      </c>
      <c r="B21" s="77"/>
      <c r="C21" s="77"/>
      <c r="D21" s="29">
        <f t="shared" si="0"/>
        <v>0</v>
      </c>
      <c r="E21" s="12" t="s">
        <v>0</v>
      </c>
      <c r="F21" s="77"/>
      <c r="G21" s="77"/>
      <c r="H21" s="29">
        <f t="shared" si="1"/>
        <v>0</v>
      </c>
      <c r="I21" s="12" t="s">
        <v>0</v>
      </c>
      <c r="J21" s="77"/>
      <c r="K21" s="77"/>
      <c r="L21" s="29">
        <f t="shared" si="2"/>
        <v>0</v>
      </c>
      <c r="M21" s="12" t="s">
        <v>0</v>
      </c>
      <c r="N21" s="77"/>
      <c r="O21" s="77"/>
      <c r="P21" s="29">
        <f t="shared" si="3"/>
        <v>0</v>
      </c>
      <c r="Q21" s="12" t="s">
        <v>0</v>
      </c>
      <c r="R21" s="77"/>
      <c r="S21" s="77"/>
      <c r="T21" s="29">
        <f t="shared" si="4"/>
        <v>0</v>
      </c>
    </row>
    <row r="22" spans="1:22" x14ac:dyDescent="0.2">
      <c r="A22" s="13" t="s">
        <v>11</v>
      </c>
      <c r="B22" s="76"/>
      <c r="C22" s="76"/>
      <c r="D22" s="29">
        <f t="shared" si="0"/>
        <v>0</v>
      </c>
      <c r="E22" s="13" t="s">
        <v>11</v>
      </c>
      <c r="F22" s="76"/>
      <c r="G22" s="76"/>
      <c r="H22" s="29">
        <f t="shared" si="1"/>
        <v>0</v>
      </c>
      <c r="I22" s="13" t="s">
        <v>11</v>
      </c>
      <c r="J22" s="76"/>
      <c r="K22" s="76"/>
      <c r="L22" s="29">
        <f t="shared" si="2"/>
        <v>0</v>
      </c>
      <c r="M22" s="13" t="s">
        <v>11</v>
      </c>
      <c r="N22" s="76"/>
      <c r="O22" s="76"/>
      <c r="P22" s="29">
        <f t="shared" si="3"/>
        <v>0</v>
      </c>
      <c r="Q22" s="13" t="s">
        <v>11</v>
      </c>
      <c r="R22" s="76"/>
      <c r="S22" s="76"/>
      <c r="T22" s="29">
        <f t="shared" si="4"/>
        <v>0</v>
      </c>
    </row>
    <row r="23" spans="1:22" x14ac:dyDescent="0.2">
      <c r="A23" s="12" t="s">
        <v>0</v>
      </c>
      <c r="B23" s="76"/>
      <c r="C23" s="76"/>
      <c r="D23" s="29">
        <f t="shared" si="0"/>
        <v>0</v>
      </c>
      <c r="E23" s="12" t="s">
        <v>0</v>
      </c>
      <c r="F23" s="76"/>
      <c r="G23" s="76"/>
      <c r="H23" s="29">
        <f t="shared" si="1"/>
        <v>0</v>
      </c>
      <c r="I23" s="12" t="s">
        <v>0</v>
      </c>
      <c r="J23" s="76"/>
      <c r="K23" s="76"/>
      <c r="L23" s="29">
        <f t="shared" si="2"/>
        <v>0</v>
      </c>
      <c r="M23" s="12" t="s">
        <v>0</v>
      </c>
      <c r="N23" s="76"/>
      <c r="O23" s="76"/>
      <c r="P23" s="29">
        <f t="shared" si="3"/>
        <v>0</v>
      </c>
      <c r="Q23" s="12" t="s">
        <v>0</v>
      </c>
      <c r="R23" s="76"/>
      <c r="S23" s="76"/>
      <c r="T23" s="29">
        <f t="shared" si="4"/>
        <v>0</v>
      </c>
    </row>
    <row r="24" spans="1:22" x14ac:dyDescent="0.2">
      <c r="A24" s="13" t="s">
        <v>12</v>
      </c>
      <c r="B24" s="76"/>
      <c r="C24" s="76"/>
      <c r="D24" s="29">
        <f t="shared" si="0"/>
        <v>0</v>
      </c>
      <c r="E24" s="13" t="s">
        <v>12</v>
      </c>
      <c r="F24" s="76"/>
      <c r="G24" s="76"/>
      <c r="H24" s="29">
        <f t="shared" si="1"/>
        <v>0</v>
      </c>
      <c r="I24" s="13" t="s">
        <v>12</v>
      </c>
      <c r="J24" s="76"/>
      <c r="K24" s="76"/>
      <c r="L24" s="29">
        <f t="shared" si="2"/>
        <v>0</v>
      </c>
      <c r="M24" s="13" t="s">
        <v>12</v>
      </c>
      <c r="N24" s="76"/>
      <c r="O24" s="76"/>
      <c r="P24" s="29">
        <f t="shared" si="3"/>
        <v>0</v>
      </c>
      <c r="Q24" s="13" t="s">
        <v>12</v>
      </c>
      <c r="R24" s="76"/>
      <c r="S24" s="76"/>
      <c r="T24" s="29">
        <f t="shared" si="4"/>
        <v>0</v>
      </c>
    </row>
    <row r="25" spans="1:22" x14ac:dyDescent="0.2">
      <c r="A25" s="12" t="s">
        <v>0</v>
      </c>
      <c r="B25" s="76"/>
      <c r="C25" s="76"/>
      <c r="D25" s="29">
        <f t="shared" si="0"/>
        <v>0</v>
      </c>
      <c r="E25" s="12" t="s">
        <v>0</v>
      </c>
      <c r="F25" s="76"/>
      <c r="G25" s="76"/>
      <c r="H25" s="29">
        <f t="shared" si="1"/>
        <v>0</v>
      </c>
      <c r="I25" s="12" t="s">
        <v>0</v>
      </c>
      <c r="J25" s="76"/>
      <c r="K25" s="76"/>
      <c r="L25" s="29">
        <f t="shared" si="2"/>
        <v>0</v>
      </c>
      <c r="M25" s="12" t="s">
        <v>0</v>
      </c>
      <c r="N25" s="76"/>
      <c r="O25" s="76"/>
      <c r="P25" s="29">
        <f t="shared" si="3"/>
        <v>0</v>
      </c>
      <c r="Q25" s="12" t="s">
        <v>0</v>
      </c>
      <c r="R25" s="76"/>
      <c r="S25" s="76"/>
      <c r="T25" s="29">
        <f t="shared" si="4"/>
        <v>0</v>
      </c>
    </row>
    <row r="26" spans="1:22" x14ac:dyDescent="0.2">
      <c r="A26" s="13" t="s">
        <v>13</v>
      </c>
      <c r="B26" s="76"/>
      <c r="C26" s="76"/>
      <c r="D26" s="29">
        <f t="shared" si="0"/>
        <v>0</v>
      </c>
      <c r="E26" s="13" t="s">
        <v>13</v>
      </c>
      <c r="F26" s="76"/>
      <c r="G26" s="76"/>
      <c r="H26" s="29">
        <f t="shared" si="1"/>
        <v>0</v>
      </c>
      <c r="I26" s="13" t="s">
        <v>13</v>
      </c>
      <c r="J26" s="76"/>
      <c r="K26" s="76"/>
      <c r="L26" s="29">
        <f t="shared" si="2"/>
        <v>0</v>
      </c>
      <c r="M26" s="13" t="s">
        <v>13</v>
      </c>
      <c r="N26" s="76"/>
      <c r="O26" s="76"/>
      <c r="P26" s="29">
        <f t="shared" si="3"/>
        <v>0</v>
      </c>
      <c r="Q26" s="13" t="s">
        <v>13</v>
      </c>
      <c r="R26" s="76"/>
      <c r="S26" s="76"/>
      <c r="T26" s="29">
        <f t="shared" si="4"/>
        <v>0</v>
      </c>
    </row>
    <row r="27" spans="1:22" x14ac:dyDescent="0.2">
      <c r="A27" s="12" t="s">
        <v>0</v>
      </c>
      <c r="B27" s="77"/>
      <c r="C27" s="77"/>
      <c r="D27" s="29">
        <f t="shared" si="0"/>
        <v>0</v>
      </c>
      <c r="E27" s="12" t="s">
        <v>0</v>
      </c>
      <c r="F27" s="77"/>
      <c r="G27" s="77"/>
      <c r="H27" s="29">
        <f t="shared" si="1"/>
        <v>0</v>
      </c>
      <c r="I27" s="12" t="s">
        <v>0</v>
      </c>
      <c r="J27" s="77"/>
      <c r="K27" s="77"/>
      <c r="L27" s="29">
        <f t="shared" si="2"/>
        <v>0</v>
      </c>
      <c r="M27" s="12" t="s">
        <v>0</v>
      </c>
      <c r="N27" s="77"/>
      <c r="O27" s="77"/>
      <c r="P27" s="29">
        <f t="shared" si="3"/>
        <v>0</v>
      </c>
      <c r="Q27" s="12" t="s">
        <v>0</v>
      </c>
      <c r="R27" s="77"/>
      <c r="S27" s="77"/>
      <c r="T27" s="29">
        <f t="shared" si="4"/>
        <v>0</v>
      </c>
    </row>
    <row r="28" spans="1:22" x14ac:dyDescent="0.2">
      <c r="A28" s="7" t="s">
        <v>14</v>
      </c>
      <c r="B28" s="76"/>
      <c r="C28" s="76"/>
      <c r="D28" s="29">
        <f t="shared" si="0"/>
        <v>0</v>
      </c>
      <c r="E28" s="7" t="s">
        <v>14</v>
      </c>
      <c r="F28" s="76"/>
      <c r="G28" s="76"/>
      <c r="H28" s="29">
        <f t="shared" si="1"/>
        <v>0</v>
      </c>
      <c r="I28" s="7" t="s">
        <v>14</v>
      </c>
      <c r="J28" s="76"/>
      <c r="K28" s="76"/>
      <c r="L28" s="29">
        <f t="shared" si="2"/>
        <v>0</v>
      </c>
      <c r="M28" s="7" t="s">
        <v>14</v>
      </c>
      <c r="N28" s="76"/>
      <c r="O28" s="76"/>
      <c r="P28" s="29">
        <f t="shared" si="3"/>
        <v>0</v>
      </c>
      <c r="Q28" s="7" t="s">
        <v>14</v>
      </c>
      <c r="R28" s="76"/>
      <c r="S28" s="76"/>
      <c r="T28" s="29">
        <f t="shared" si="4"/>
        <v>0</v>
      </c>
    </row>
    <row r="29" spans="1:22" x14ac:dyDescent="0.2">
      <c r="A29" s="12"/>
      <c r="B29" s="77"/>
      <c r="C29" s="77"/>
      <c r="D29" s="29">
        <f t="shared" si="0"/>
        <v>0</v>
      </c>
      <c r="E29" s="12"/>
      <c r="F29" s="77"/>
      <c r="G29" s="77"/>
      <c r="H29" s="29">
        <f t="shared" si="1"/>
        <v>0</v>
      </c>
      <c r="I29" s="12"/>
      <c r="J29" s="77"/>
      <c r="K29" s="77"/>
      <c r="L29" s="29">
        <f t="shared" si="2"/>
        <v>0</v>
      </c>
      <c r="M29" s="12"/>
      <c r="N29" s="77"/>
      <c r="O29" s="77"/>
      <c r="P29" s="29">
        <f t="shared" si="3"/>
        <v>0</v>
      </c>
      <c r="Q29" s="12"/>
      <c r="R29" s="77"/>
      <c r="S29" s="77"/>
      <c r="T29" s="29">
        <f t="shared" si="4"/>
        <v>0</v>
      </c>
    </row>
    <row r="30" spans="1:22" x14ac:dyDescent="0.2">
      <c r="A30" s="7"/>
      <c r="B30" s="1"/>
      <c r="C30" s="4"/>
      <c r="D30" s="29">
        <f t="shared" si="0"/>
        <v>0</v>
      </c>
      <c r="E30" s="7"/>
      <c r="F30" s="8"/>
      <c r="G30" s="9"/>
      <c r="H30" s="29">
        <f t="shared" si="1"/>
        <v>0</v>
      </c>
      <c r="I30" s="7"/>
      <c r="J30" s="1"/>
      <c r="K30" s="4"/>
      <c r="L30" s="29">
        <f t="shared" si="2"/>
        <v>0</v>
      </c>
      <c r="M30" s="7"/>
      <c r="N30" s="8"/>
      <c r="O30" s="9"/>
      <c r="P30" s="29">
        <f t="shared" si="3"/>
        <v>0</v>
      </c>
      <c r="Q30" s="7"/>
      <c r="R30" s="8"/>
      <c r="S30" s="9"/>
      <c r="T30" s="29">
        <f t="shared" si="4"/>
        <v>0</v>
      </c>
    </row>
    <row r="31" spans="1:22" x14ac:dyDescent="0.2">
      <c r="A31" s="11"/>
      <c r="B31" s="1"/>
      <c r="C31" s="4"/>
      <c r="D31" s="19"/>
      <c r="E31" s="11"/>
      <c r="F31" s="1"/>
      <c r="G31" s="4"/>
      <c r="H31" s="19"/>
      <c r="I31" s="11"/>
      <c r="J31" s="1"/>
      <c r="K31" s="4"/>
      <c r="L31" s="19"/>
      <c r="M31" s="11"/>
      <c r="N31" s="1"/>
      <c r="O31" s="4"/>
      <c r="P31" s="19"/>
      <c r="Q31" s="11"/>
      <c r="R31" s="1"/>
      <c r="S31" s="4"/>
      <c r="T31" s="19"/>
    </row>
    <row r="32" spans="1:22" x14ac:dyDescent="0.2">
      <c r="A32" s="11"/>
      <c r="B32" s="1"/>
      <c r="C32" s="4"/>
      <c r="D32" s="20"/>
      <c r="E32" s="11"/>
      <c r="F32" s="1"/>
      <c r="G32" s="4"/>
      <c r="H32" s="20"/>
      <c r="I32" s="11"/>
      <c r="J32" s="1"/>
      <c r="K32" s="4"/>
      <c r="L32" s="20"/>
      <c r="M32" s="11"/>
      <c r="N32" s="1"/>
      <c r="O32" s="4"/>
      <c r="P32" s="20"/>
      <c r="Q32" s="11"/>
      <c r="R32" s="1"/>
      <c r="S32" s="4"/>
      <c r="T32" s="20"/>
    </row>
    <row r="33" spans="1:34" x14ac:dyDescent="0.2">
      <c r="A33" s="11"/>
      <c r="B33" s="1"/>
      <c r="C33" s="4"/>
      <c r="D33" s="19"/>
      <c r="E33" s="11"/>
      <c r="F33" s="1"/>
      <c r="G33" s="4"/>
      <c r="H33" s="19"/>
      <c r="I33" s="11"/>
      <c r="J33" s="1"/>
      <c r="K33" s="4"/>
      <c r="L33" s="19"/>
      <c r="M33" s="11"/>
      <c r="N33" s="1"/>
      <c r="O33" s="4"/>
      <c r="P33" s="19"/>
      <c r="Q33" s="11"/>
      <c r="R33" s="1"/>
      <c r="S33" s="4"/>
      <c r="T33" s="19"/>
    </row>
    <row r="34" spans="1:34" ht="13.5" thickBot="1" x14ac:dyDescent="0.25">
      <c r="A34" s="11"/>
      <c r="B34" s="1"/>
      <c r="C34" s="4"/>
      <c r="D34" s="19"/>
      <c r="E34" s="11"/>
      <c r="F34" s="1"/>
      <c r="G34" s="4"/>
      <c r="H34" s="19"/>
      <c r="I34" s="11"/>
      <c r="J34" s="1"/>
      <c r="K34" s="4"/>
      <c r="L34" s="19"/>
      <c r="M34" s="11"/>
      <c r="N34" s="1"/>
      <c r="O34" s="4"/>
      <c r="P34" s="19"/>
      <c r="Q34" s="11"/>
      <c r="R34" s="1"/>
      <c r="S34" s="4"/>
      <c r="T34" s="19"/>
    </row>
    <row r="35" spans="1:34" ht="13.5" thickBot="1" x14ac:dyDescent="0.25">
      <c r="A35" s="15"/>
      <c r="B35" s="16"/>
      <c r="C35" s="17" t="s">
        <v>15</v>
      </c>
      <c r="D35" s="30">
        <f>SUM(D12:D34)</f>
        <v>0</v>
      </c>
      <c r="E35" s="15"/>
      <c r="F35" s="16"/>
      <c r="G35" s="17" t="s">
        <v>15</v>
      </c>
      <c r="H35" s="30">
        <f>SUM(H12:H34)</f>
        <v>0</v>
      </c>
      <c r="I35" s="15"/>
      <c r="J35" s="16"/>
      <c r="K35" s="17" t="s">
        <v>15</v>
      </c>
      <c r="L35" s="30">
        <f>SUM(L12:L34)</f>
        <v>0</v>
      </c>
      <c r="M35" s="15"/>
      <c r="N35" s="16"/>
      <c r="O35" s="17" t="s">
        <v>15</v>
      </c>
      <c r="P35" s="30">
        <f>SUM(P12:P34)</f>
        <v>0</v>
      </c>
      <c r="Q35" s="15"/>
      <c r="R35" s="16"/>
      <c r="S35" s="17" t="s">
        <v>15</v>
      </c>
      <c r="T35" s="30">
        <f>SUM(T12:T34)</f>
        <v>0</v>
      </c>
    </row>
    <row r="37" spans="1:34" ht="9.9499999999999993" customHeight="1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</row>
    <row r="39" spans="1:34" ht="20.25" x14ac:dyDescent="0.3">
      <c r="A39" s="97" t="s">
        <v>81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spans="1:34" ht="15.75" x14ac:dyDescent="0.25">
      <c r="G40" s="104" t="s">
        <v>66</v>
      </c>
      <c r="H40" s="104"/>
      <c r="I40" s="104"/>
      <c r="J40" s="104"/>
      <c r="K40" s="104"/>
      <c r="L40" s="104"/>
      <c r="M40" s="104"/>
    </row>
    <row r="41" spans="1:34" ht="13.5" thickBot="1" x14ac:dyDescent="0.25"/>
    <row r="42" spans="1:34" ht="13.5" thickBot="1" x14ac:dyDescent="0.25">
      <c r="A42" s="94" t="s">
        <v>2</v>
      </c>
      <c r="B42" s="95"/>
      <c r="C42" s="95"/>
      <c r="D42" s="96"/>
      <c r="E42" s="94" t="s">
        <v>3</v>
      </c>
      <c r="F42" s="95"/>
      <c r="G42" s="95"/>
      <c r="H42" s="96"/>
      <c r="I42" s="94" t="s">
        <v>4</v>
      </c>
      <c r="J42" s="95"/>
      <c r="K42" s="95"/>
      <c r="L42" s="96"/>
      <c r="M42" s="94" t="s">
        <v>5</v>
      </c>
      <c r="N42" s="95"/>
      <c r="O42" s="95"/>
      <c r="P42" s="96"/>
      <c r="Q42" s="94" t="s">
        <v>6</v>
      </c>
      <c r="R42" s="95"/>
      <c r="S42" s="95"/>
      <c r="T42" s="96"/>
    </row>
    <row r="43" spans="1:34" x14ac:dyDescent="0.2">
      <c r="A43" s="21"/>
      <c r="B43" s="22" t="s">
        <v>18</v>
      </c>
      <c r="C43" s="3" t="s">
        <v>19</v>
      </c>
      <c r="D43" s="23" t="s">
        <v>16</v>
      </c>
      <c r="E43" s="21"/>
      <c r="F43" s="24" t="s">
        <v>18</v>
      </c>
      <c r="G43" s="3" t="s">
        <v>19</v>
      </c>
      <c r="H43" s="23" t="s">
        <v>16</v>
      </c>
      <c r="I43" s="21"/>
      <c r="J43" s="22" t="s">
        <v>18</v>
      </c>
      <c r="K43" s="3" t="s">
        <v>19</v>
      </c>
      <c r="L43" s="23" t="s">
        <v>16</v>
      </c>
      <c r="M43" s="21"/>
      <c r="N43" s="24" t="s">
        <v>18</v>
      </c>
      <c r="O43" s="3" t="s">
        <v>19</v>
      </c>
      <c r="P43" s="23" t="s">
        <v>16</v>
      </c>
      <c r="Q43" s="21"/>
      <c r="R43" s="22" t="s">
        <v>18</v>
      </c>
      <c r="S43" s="3" t="s">
        <v>19</v>
      </c>
      <c r="T43" s="23" t="s">
        <v>16</v>
      </c>
    </row>
    <row r="44" spans="1:34" x14ac:dyDescent="0.2">
      <c r="A44" s="12"/>
      <c r="B44" s="2"/>
      <c r="C44" s="10"/>
      <c r="D44" s="18"/>
      <c r="E44" s="12"/>
      <c r="F44" s="2"/>
      <c r="G44" s="10"/>
      <c r="H44" s="18"/>
      <c r="I44" s="12"/>
      <c r="J44" s="2"/>
      <c r="K44" s="10"/>
      <c r="L44" s="18"/>
      <c r="M44" s="12"/>
      <c r="N44" s="2"/>
      <c r="O44" s="10"/>
      <c r="P44" s="18"/>
      <c r="Q44" s="12"/>
      <c r="R44" s="2"/>
      <c r="S44" s="10"/>
      <c r="T44" s="18"/>
    </row>
    <row r="45" spans="1:34" x14ac:dyDescent="0.2">
      <c r="A45" s="11" t="s">
        <v>7</v>
      </c>
      <c r="B45" s="76"/>
      <c r="C45" s="76"/>
      <c r="D45" s="29">
        <f t="shared" ref="D45:D60" si="5">IF(B45&gt;C45,(C45+0.5)-B45,C45-B45)</f>
        <v>0</v>
      </c>
      <c r="E45" s="11" t="s">
        <v>7</v>
      </c>
      <c r="F45" s="76"/>
      <c r="G45" s="76"/>
      <c r="H45" s="29">
        <f t="shared" ref="H45:H56" si="6">IF(F45&gt;G45,(G45+0.5)-F45,G45-F45)</f>
        <v>0</v>
      </c>
      <c r="I45" s="11" t="s">
        <v>7</v>
      </c>
      <c r="J45" s="76"/>
      <c r="K45" s="76"/>
      <c r="L45" s="29">
        <f t="shared" ref="L45:L60" si="7">IF(J45&gt;K45,(K45+0.5)-J45,K45-J45)</f>
        <v>0</v>
      </c>
      <c r="M45" s="11" t="s">
        <v>7</v>
      </c>
      <c r="N45" s="76"/>
      <c r="O45" s="76"/>
      <c r="P45" s="29">
        <f t="shared" ref="P45:P56" si="8">IF(N45&gt;O45,(O45+0.5)-N45,O45-N45)</f>
        <v>0</v>
      </c>
      <c r="Q45" s="11" t="s">
        <v>7</v>
      </c>
      <c r="R45" s="76"/>
      <c r="S45" s="76"/>
      <c r="T45" s="29">
        <f t="shared" ref="T45:T58" si="9">IF(R45&gt;S45,(S45+0.5)-R45,S45-R45)</f>
        <v>0</v>
      </c>
    </row>
    <row r="46" spans="1:34" x14ac:dyDescent="0.2">
      <c r="A46" s="12" t="s">
        <v>0</v>
      </c>
      <c r="B46" s="76"/>
      <c r="C46" s="76"/>
      <c r="D46" s="29">
        <f t="shared" si="5"/>
        <v>0</v>
      </c>
      <c r="E46" s="12" t="s">
        <v>0</v>
      </c>
      <c r="F46" s="76"/>
      <c r="G46" s="76"/>
      <c r="H46" s="29">
        <f t="shared" si="6"/>
        <v>0</v>
      </c>
      <c r="I46" s="12" t="s">
        <v>0</v>
      </c>
      <c r="J46" s="76"/>
      <c r="K46" s="76"/>
      <c r="L46" s="29">
        <f t="shared" si="7"/>
        <v>0</v>
      </c>
      <c r="M46" s="12" t="s">
        <v>0</v>
      </c>
      <c r="N46" s="76"/>
      <c r="O46" s="76"/>
      <c r="P46" s="29">
        <f t="shared" si="8"/>
        <v>0</v>
      </c>
      <c r="Q46" s="12" t="s">
        <v>0</v>
      </c>
      <c r="R46" s="76"/>
      <c r="S46" s="76"/>
      <c r="T46" s="29">
        <f t="shared" si="9"/>
        <v>0</v>
      </c>
    </row>
    <row r="47" spans="1:34" x14ac:dyDescent="0.2">
      <c r="A47" s="13" t="s">
        <v>17</v>
      </c>
      <c r="B47" s="76"/>
      <c r="C47" s="76"/>
      <c r="D47" s="29">
        <f t="shared" si="5"/>
        <v>0</v>
      </c>
      <c r="E47" s="13" t="s">
        <v>17</v>
      </c>
      <c r="F47" s="76"/>
      <c r="G47" s="76"/>
      <c r="H47" s="29">
        <f t="shared" si="6"/>
        <v>0</v>
      </c>
      <c r="I47" s="13" t="s">
        <v>17</v>
      </c>
      <c r="J47" s="76"/>
      <c r="K47" s="76"/>
      <c r="L47" s="29">
        <f t="shared" si="7"/>
        <v>0</v>
      </c>
      <c r="M47" s="13" t="s">
        <v>17</v>
      </c>
      <c r="N47" s="76"/>
      <c r="O47" s="76"/>
      <c r="P47" s="29">
        <f t="shared" si="8"/>
        <v>0</v>
      </c>
      <c r="Q47" s="13" t="s">
        <v>17</v>
      </c>
      <c r="R47" s="76"/>
      <c r="S47" s="76"/>
      <c r="T47" s="29">
        <f t="shared" si="9"/>
        <v>0</v>
      </c>
    </row>
    <row r="48" spans="1:34" x14ac:dyDescent="0.2">
      <c r="A48" s="12" t="s">
        <v>0</v>
      </c>
      <c r="B48" s="76"/>
      <c r="C48" s="76"/>
      <c r="D48" s="29">
        <f t="shared" si="5"/>
        <v>0</v>
      </c>
      <c r="E48" s="12" t="s">
        <v>0</v>
      </c>
      <c r="F48" s="76"/>
      <c r="G48" s="76"/>
      <c r="H48" s="29">
        <f t="shared" si="6"/>
        <v>0</v>
      </c>
      <c r="I48" s="12" t="s">
        <v>0</v>
      </c>
      <c r="J48" s="76"/>
      <c r="K48" s="76"/>
      <c r="L48" s="29">
        <f t="shared" si="7"/>
        <v>0</v>
      </c>
      <c r="M48" s="12" t="s">
        <v>0</v>
      </c>
      <c r="N48" s="76"/>
      <c r="O48" s="76"/>
      <c r="P48" s="29">
        <f t="shared" si="8"/>
        <v>0</v>
      </c>
      <c r="Q48" s="12" t="s">
        <v>0</v>
      </c>
      <c r="R48" s="76"/>
      <c r="S48" s="76"/>
      <c r="T48" s="29">
        <f t="shared" si="9"/>
        <v>0</v>
      </c>
    </row>
    <row r="49" spans="1:20" x14ac:dyDescent="0.2">
      <c r="A49" s="13" t="s">
        <v>8</v>
      </c>
      <c r="B49" s="76"/>
      <c r="C49" s="76"/>
      <c r="D49" s="29">
        <f t="shared" si="5"/>
        <v>0</v>
      </c>
      <c r="E49" s="13" t="s">
        <v>8</v>
      </c>
      <c r="F49" s="76"/>
      <c r="G49" s="76"/>
      <c r="H49" s="29">
        <f t="shared" si="6"/>
        <v>0</v>
      </c>
      <c r="I49" s="13" t="s">
        <v>8</v>
      </c>
      <c r="J49" s="76"/>
      <c r="K49" s="76"/>
      <c r="L49" s="29">
        <f t="shared" si="7"/>
        <v>0</v>
      </c>
      <c r="M49" s="13" t="s">
        <v>8</v>
      </c>
      <c r="N49" s="76"/>
      <c r="O49" s="76"/>
      <c r="P49" s="29">
        <f t="shared" si="8"/>
        <v>0</v>
      </c>
      <c r="Q49" s="13" t="s">
        <v>8</v>
      </c>
      <c r="R49" s="76"/>
      <c r="S49" s="76"/>
      <c r="T49" s="29">
        <f t="shared" si="9"/>
        <v>0</v>
      </c>
    </row>
    <row r="50" spans="1:20" x14ac:dyDescent="0.2">
      <c r="A50" s="12" t="s">
        <v>0</v>
      </c>
      <c r="B50" s="77"/>
      <c r="C50" s="77"/>
      <c r="D50" s="29">
        <f t="shared" si="5"/>
        <v>0</v>
      </c>
      <c r="E50" s="12" t="s">
        <v>0</v>
      </c>
      <c r="F50" s="77"/>
      <c r="G50" s="77"/>
      <c r="H50" s="29">
        <f t="shared" si="6"/>
        <v>0</v>
      </c>
      <c r="I50" s="12" t="s">
        <v>0</v>
      </c>
      <c r="J50" s="77"/>
      <c r="K50" s="77"/>
      <c r="L50" s="29">
        <f t="shared" si="7"/>
        <v>0</v>
      </c>
      <c r="M50" s="12" t="s">
        <v>0</v>
      </c>
      <c r="N50" s="77"/>
      <c r="O50" s="77"/>
      <c r="P50" s="29">
        <f t="shared" si="8"/>
        <v>0</v>
      </c>
      <c r="Q50" s="12" t="s">
        <v>0</v>
      </c>
      <c r="R50" s="77"/>
      <c r="S50" s="77"/>
      <c r="T50" s="29">
        <f t="shared" si="9"/>
        <v>0</v>
      </c>
    </row>
    <row r="51" spans="1:20" x14ac:dyDescent="0.2">
      <c r="A51" s="13" t="s">
        <v>9</v>
      </c>
      <c r="B51" s="76"/>
      <c r="C51" s="76"/>
      <c r="D51" s="29">
        <f t="shared" si="5"/>
        <v>0</v>
      </c>
      <c r="E51" s="13" t="s">
        <v>9</v>
      </c>
      <c r="F51" s="76"/>
      <c r="G51" s="76"/>
      <c r="H51" s="29">
        <f t="shared" si="6"/>
        <v>0</v>
      </c>
      <c r="I51" s="13" t="s">
        <v>9</v>
      </c>
      <c r="J51" s="76"/>
      <c r="K51" s="76"/>
      <c r="L51" s="29">
        <f t="shared" si="7"/>
        <v>0</v>
      </c>
      <c r="M51" s="13" t="s">
        <v>9</v>
      </c>
      <c r="N51" s="76"/>
      <c r="O51" s="76"/>
      <c r="P51" s="29">
        <f t="shared" si="8"/>
        <v>0</v>
      </c>
      <c r="Q51" s="13" t="s">
        <v>9</v>
      </c>
      <c r="R51" s="76"/>
      <c r="S51" s="76"/>
      <c r="T51" s="29">
        <f t="shared" si="9"/>
        <v>0</v>
      </c>
    </row>
    <row r="52" spans="1:20" x14ac:dyDescent="0.2">
      <c r="A52" s="12" t="s">
        <v>0</v>
      </c>
      <c r="B52" s="76"/>
      <c r="C52" s="76"/>
      <c r="D52" s="29">
        <f t="shared" si="5"/>
        <v>0</v>
      </c>
      <c r="E52" s="12" t="s">
        <v>0</v>
      </c>
      <c r="F52" s="76"/>
      <c r="G52" s="76"/>
      <c r="H52" s="29">
        <f t="shared" si="6"/>
        <v>0</v>
      </c>
      <c r="I52" s="12" t="s">
        <v>0</v>
      </c>
      <c r="J52" s="76"/>
      <c r="K52" s="76"/>
      <c r="L52" s="29">
        <f t="shared" si="7"/>
        <v>0</v>
      </c>
      <c r="M52" s="12" t="s">
        <v>0</v>
      </c>
      <c r="N52" s="76"/>
      <c r="O52" s="76"/>
      <c r="P52" s="29">
        <f t="shared" si="8"/>
        <v>0</v>
      </c>
      <c r="Q52" s="12" t="s">
        <v>0</v>
      </c>
      <c r="R52" s="76"/>
      <c r="S52" s="76"/>
      <c r="T52" s="29">
        <f t="shared" si="9"/>
        <v>0</v>
      </c>
    </row>
    <row r="53" spans="1:20" x14ac:dyDescent="0.2">
      <c r="A53" s="13" t="s">
        <v>10</v>
      </c>
      <c r="B53" s="77"/>
      <c r="C53" s="77"/>
      <c r="D53" s="29">
        <f t="shared" si="5"/>
        <v>0</v>
      </c>
      <c r="E53" s="13" t="s">
        <v>10</v>
      </c>
      <c r="F53" s="77"/>
      <c r="G53" s="77"/>
      <c r="H53" s="29">
        <f t="shared" si="6"/>
        <v>0</v>
      </c>
      <c r="I53" s="13" t="s">
        <v>10</v>
      </c>
      <c r="J53" s="77"/>
      <c r="K53" s="77"/>
      <c r="L53" s="29">
        <f t="shared" si="7"/>
        <v>0</v>
      </c>
      <c r="M53" s="13" t="s">
        <v>10</v>
      </c>
      <c r="N53" s="77"/>
      <c r="O53" s="77"/>
      <c r="P53" s="29">
        <f t="shared" si="8"/>
        <v>0</v>
      </c>
      <c r="Q53" s="13" t="s">
        <v>10</v>
      </c>
      <c r="R53" s="77"/>
      <c r="S53" s="77"/>
      <c r="T53" s="29">
        <f t="shared" si="9"/>
        <v>0</v>
      </c>
    </row>
    <row r="54" spans="1:20" x14ac:dyDescent="0.2">
      <c r="A54" s="12" t="s">
        <v>0</v>
      </c>
      <c r="B54" s="77"/>
      <c r="C54" s="77"/>
      <c r="D54" s="29">
        <f t="shared" si="5"/>
        <v>0</v>
      </c>
      <c r="E54" s="12" t="s">
        <v>0</v>
      </c>
      <c r="F54" s="77"/>
      <c r="G54" s="77"/>
      <c r="H54" s="29">
        <f t="shared" si="6"/>
        <v>0</v>
      </c>
      <c r="I54" s="12" t="s">
        <v>0</v>
      </c>
      <c r="J54" s="77"/>
      <c r="K54" s="77"/>
      <c r="L54" s="29">
        <f t="shared" si="7"/>
        <v>0</v>
      </c>
      <c r="M54" s="12" t="s">
        <v>0</v>
      </c>
      <c r="N54" s="77"/>
      <c r="O54" s="77"/>
      <c r="P54" s="29">
        <f t="shared" si="8"/>
        <v>0</v>
      </c>
      <c r="Q54" s="12" t="s">
        <v>0</v>
      </c>
      <c r="R54" s="77"/>
      <c r="S54" s="77"/>
      <c r="T54" s="29">
        <f t="shared" si="9"/>
        <v>0</v>
      </c>
    </row>
    <row r="55" spans="1:20" x14ac:dyDescent="0.2">
      <c r="A55" s="13" t="s">
        <v>11</v>
      </c>
      <c r="B55" s="76"/>
      <c r="C55" s="76"/>
      <c r="D55" s="29">
        <f t="shared" si="5"/>
        <v>0</v>
      </c>
      <c r="E55" s="13" t="s">
        <v>11</v>
      </c>
      <c r="F55" s="76"/>
      <c r="G55" s="76"/>
      <c r="H55" s="29">
        <f t="shared" si="6"/>
        <v>0</v>
      </c>
      <c r="I55" s="13" t="s">
        <v>11</v>
      </c>
      <c r="J55" s="76"/>
      <c r="K55" s="76"/>
      <c r="L55" s="29">
        <f t="shared" si="7"/>
        <v>0</v>
      </c>
      <c r="M55" s="13" t="s">
        <v>11</v>
      </c>
      <c r="N55" s="76"/>
      <c r="O55" s="76"/>
      <c r="P55" s="29">
        <f t="shared" si="8"/>
        <v>0</v>
      </c>
      <c r="Q55" s="13" t="s">
        <v>11</v>
      </c>
      <c r="R55" s="76"/>
      <c r="S55" s="76"/>
      <c r="T55" s="29">
        <f t="shared" si="9"/>
        <v>0</v>
      </c>
    </row>
    <row r="56" spans="1:20" x14ac:dyDescent="0.2">
      <c r="A56" s="12" t="s">
        <v>0</v>
      </c>
      <c r="B56" s="76"/>
      <c r="C56" s="76"/>
      <c r="D56" s="29">
        <f t="shared" si="5"/>
        <v>0</v>
      </c>
      <c r="E56" s="12" t="s">
        <v>0</v>
      </c>
      <c r="F56" s="76"/>
      <c r="G56" s="76"/>
      <c r="H56" s="29">
        <f t="shared" si="6"/>
        <v>0</v>
      </c>
      <c r="I56" s="12" t="s">
        <v>0</v>
      </c>
      <c r="J56" s="76"/>
      <c r="K56" s="76"/>
      <c r="L56" s="29">
        <f t="shared" si="7"/>
        <v>0</v>
      </c>
      <c r="M56" s="12" t="s">
        <v>0</v>
      </c>
      <c r="N56" s="76"/>
      <c r="O56" s="76"/>
      <c r="P56" s="29">
        <f t="shared" si="8"/>
        <v>0</v>
      </c>
      <c r="Q56" s="12" t="s">
        <v>0</v>
      </c>
      <c r="R56" s="76"/>
      <c r="S56" s="76"/>
      <c r="T56" s="29">
        <f t="shared" si="9"/>
        <v>0</v>
      </c>
    </row>
    <row r="57" spans="1:20" x14ac:dyDescent="0.2">
      <c r="A57" s="13" t="s">
        <v>12</v>
      </c>
      <c r="B57" s="76"/>
      <c r="C57" s="76"/>
      <c r="D57" s="29">
        <f t="shared" si="5"/>
        <v>0</v>
      </c>
      <c r="E57" s="13" t="s">
        <v>12</v>
      </c>
      <c r="F57" s="76"/>
      <c r="G57" s="76"/>
      <c r="H57" s="29">
        <v>0</v>
      </c>
      <c r="I57" s="13" t="s">
        <v>12</v>
      </c>
      <c r="J57" s="76"/>
      <c r="K57" s="76"/>
      <c r="L57" s="29">
        <f t="shared" si="7"/>
        <v>0</v>
      </c>
      <c r="M57" s="13" t="s">
        <v>12</v>
      </c>
      <c r="N57" s="76"/>
      <c r="O57" s="76"/>
      <c r="P57" s="29">
        <v>0</v>
      </c>
      <c r="Q57" s="13" t="s">
        <v>12</v>
      </c>
      <c r="R57" s="76"/>
      <c r="S57" s="76"/>
      <c r="T57" s="29">
        <f t="shared" si="9"/>
        <v>0</v>
      </c>
    </row>
    <row r="58" spans="1:20" x14ac:dyDescent="0.2">
      <c r="A58" s="12" t="s">
        <v>0</v>
      </c>
      <c r="B58" s="76"/>
      <c r="C58" s="76"/>
      <c r="D58" s="29">
        <f t="shared" si="5"/>
        <v>0</v>
      </c>
      <c r="E58" s="12" t="s">
        <v>0</v>
      </c>
      <c r="F58" s="76"/>
      <c r="G58" s="76"/>
      <c r="H58" s="29">
        <v>0</v>
      </c>
      <c r="I58" s="12" t="s">
        <v>0</v>
      </c>
      <c r="J58" s="76"/>
      <c r="K58" s="76"/>
      <c r="L58" s="29">
        <f t="shared" si="7"/>
        <v>0</v>
      </c>
      <c r="M58" s="12" t="s">
        <v>0</v>
      </c>
      <c r="N58" s="76"/>
      <c r="O58" s="76"/>
      <c r="P58" s="29">
        <v>0</v>
      </c>
      <c r="Q58" s="12" t="s">
        <v>0</v>
      </c>
      <c r="R58" s="76"/>
      <c r="S58" s="76"/>
      <c r="T58" s="29">
        <f t="shared" si="9"/>
        <v>0</v>
      </c>
    </row>
    <row r="59" spans="1:20" x14ac:dyDescent="0.2">
      <c r="A59" s="13" t="s">
        <v>13</v>
      </c>
      <c r="B59" s="76"/>
      <c r="C59" s="76"/>
      <c r="D59" s="29">
        <f t="shared" si="5"/>
        <v>0</v>
      </c>
      <c r="E59" s="13" t="s">
        <v>13</v>
      </c>
      <c r="F59" s="76"/>
      <c r="G59" s="76"/>
      <c r="H59" s="29">
        <f>IF(F59&gt;G59,(G59+0.5)-F59,G59-F59)</f>
        <v>0</v>
      </c>
      <c r="I59" s="13" t="s">
        <v>13</v>
      </c>
      <c r="J59" s="76"/>
      <c r="K59" s="76"/>
      <c r="L59" s="29">
        <f t="shared" si="7"/>
        <v>0</v>
      </c>
      <c r="M59" s="13" t="s">
        <v>13</v>
      </c>
      <c r="N59" s="76"/>
      <c r="O59" s="76"/>
      <c r="P59" s="29">
        <f>IF(N59&gt;O59,(O59+0.5)-N59,O59-N59)</f>
        <v>0</v>
      </c>
      <c r="Q59" s="13" t="s">
        <v>13</v>
      </c>
      <c r="R59" s="76"/>
      <c r="S59" s="76"/>
      <c r="T59" s="29">
        <v>0</v>
      </c>
    </row>
    <row r="60" spans="1:20" x14ac:dyDescent="0.2">
      <c r="A60" s="12" t="s">
        <v>0</v>
      </c>
      <c r="B60" s="77"/>
      <c r="C60" s="77"/>
      <c r="D60" s="29">
        <f t="shared" si="5"/>
        <v>0</v>
      </c>
      <c r="E60" s="12" t="s">
        <v>0</v>
      </c>
      <c r="F60" s="77"/>
      <c r="G60" s="77"/>
      <c r="H60" s="29">
        <f>IF(F60&gt;G60,(G60+0.5)-F60,G60-F60)</f>
        <v>0</v>
      </c>
      <c r="I60" s="12" t="s">
        <v>0</v>
      </c>
      <c r="J60" s="77"/>
      <c r="K60" s="77"/>
      <c r="L60" s="29">
        <f t="shared" si="7"/>
        <v>0</v>
      </c>
      <c r="M60" s="12" t="s">
        <v>0</v>
      </c>
      <c r="N60" s="77"/>
      <c r="O60" s="77"/>
      <c r="P60" s="29">
        <f>IF(N60&gt;O60,(O60+0.5)-N60,O60-N60)</f>
        <v>0</v>
      </c>
      <c r="Q60" s="12" t="s">
        <v>0</v>
      </c>
      <c r="R60" s="77"/>
      <c r="S60" s="77"/>
      <c r="T60" s="29">
        <v>0</v>
      </c>
    </row>
    <row r="61" spans="1:20" x14ac:dyDescent="0.2">
      <c r="A61" s="7" t="s">
        <v>14</v>
      </c>
      <c r="B61" s="76"/>
      <c r="C61" s="76"/>
      <c r="D61" s="29">
        <f>IF(B61&gt;C61,(C61+0.5)-B61,C61-B61)</f>
        <v>0</v>
      </c>
      <c r="E61" s="7" t="s">
        <v>14</v>
      </c>
      <c r="F61" s="76"/>
      <c r="G61" s="76"/>
      <c r="H61" s="29">
        <f>IF(F61&gt;G61,(G61+0.5)-F61,G61-F61)</f>
        <v>0</v>
      </c>
      <c r="I61" s="7" t="s">
        <v>14</v>
      </c>
      <c r="J61" s="76"/>
      <c r="K61" s="76"/>
      <c r="L61" s="29">
        <f>IF(J61&gt;K61,(K61+0.5)-J61,K61-J61)</f>
        <v>0</v>
      </c>
      <c r="M61" s="7" t="s">
        <v>14</v>
      </c>
      <c r="N61" s="76"/>
      <c r="O61" s="76"/>
      <c r="P61" s="29">
        <f>IF(N61&gt;O61,(O61+0.5)-N61,O61-N61)</f>
        <v>0</v>
      </c>
      <c r="Q61" s="7" t="s">
        <v>14</v>
      </c>
      <c r="R61" s="76"/>
      <c r="S61" s="76"/>
      <c r="T61" s="29">
        <f>IF(R61&gt;S61,(S61+0.5)-R61,S61-R61)</f>
        <v>0</v>
      </c>
    </row>
    <row r="62" spans="1:20" x14ac:dyDescent="0.2">
      <c r="A62" s="12"/>
      <c r="B62" s="77"/>
      <c r="C62" s="77"/>
      <c r="D62" s="29">
        <f>IF(B62&gt;C62,(C62+0.5)-B62,C62-B62)</f>
        <v>0</v>
      </c>
      <c r="E62" s="12"/>
      <c r="F62" s="77"/>
      <c r="G62" s="77"/>
      <c r="H62" s="29">
        <f>IF(F62&gt;G62,(G62+0.5)-F62,G62-F62)</f>
        <v>0</v>
      </c>
      <c r="I62" s="12"/>
      <c r="J62" s="77"/>
      <c r="K62" s="77"/>
      <c r="L62" s="29">
        <f>IF(J62&gt;K62,(K62+0.5)-J62,K62-J62)</f>
        <v>0</v>
      </c>
      <c r="M62" s="12"/>
      <c r="N62" s="77"/>
      <c r="O62" s="77"/>
      <c r="P62" s="29">
        <f>IF(N62&gt;O62,(O62+0.5)-N62,O62-N62)</f>
        <v>0</v>
      </c>
      <c r="Q62" s="12"/>
      <c r="R62" s="77"/>
      <c r="S62" s="77"/>
      <c r="T62" s="29">
        <f>IF(R62&gt;S62,(S62+0.5)-R62,S62-R62)</f>
        <v>0</v>
      </c>
    </row>
    <row r="63" spans="1:20" x14ac:dyDescent="0.2">
      <c r="A63" s="7"/>
      <c r="B63" s="8"/>
      <c r="C63" s="8"/>
      <c r="D63" s="29"/>
      <c r="E63" s="7"/>
      <c r="F63" s="8"/>
      <c r="G63" s="9"/>
      <c r="H63" s="29"/>
      <c r="I63" s="7"/>
      <c r="J63" s="1"/>
      <c r="K63" s="4"/>
      <c r="L63" s="29"/>
      <c r="M63" s="7"/>
      <c r="N63" s="8"/>
      <c r="O63" s="9"/>
      <c r="P63" s="29"/>
      <c r="Q63" s="7"/>
      <c r="R63" s="8"/>
      <c r="S63" s="9"/>
      <c r="T63" s="29"/>
    </row>
    <row r="64" spans="1:20" x14ac:dyDescent="0.2">
      <c r="A64" s="11"/>
      <c r="B64" s="8"/>
      <c r="C64" s="8"/>
      <c r="D64" s="6"/>
      <c r="E64" s="11"/>
      <c r="F64" s="1"/>
      <c r="G64" s="4"/>
      <c r="H64" s="6"/>
      <c r="I64" s="11"/>
      <c r="J64" s="1"/>
      <c r="K64" s="4"/>
      <c r="L64" s="29"/>
      <c r="M64" s="11"/>
      <c r="N64" s="1"/>
      <c r="O64" s="4"/>
      <c r="P64" s="6"/>
      <c r="Q64" s="11"/>
      <c r="R64" s="1"/>
      <c r="S64" s="4"/>
      <c r="T64" s="6"/>
    </row>
    <row r="65" spans="1:20" x14ac:dyDescent="0.2">
      <c r="A65" s="11"/>
      <c r="B65" s="8"/>
      <c r="C65" s="8"/>
      <c r="D65" s="20"/>
      <c r="E65" s="11"/>
      <c r="F65" s="1"/>
      <c r="G65" s="4"/>
      <c r="H65" s="20"/>
      <c r="I65" s="11"/>
      <c r="J65" s="1"/>
      <c r="K65" s="4"/>
      <c r="L65" s="29"/>
      <c r="M65" s="11"/>
      <c r="N65" s="1"/>
      <c r="O65" s="4"/>
      <c r="P65" s="20"/>
      <c r="Q65" s="11"/>
      <c r="R65" s="1"/>
      <c r="S65" s="4"/>
      <c r="T65" s="20"/>
    </row>
    <row r="66" spans="1:20" x14ac:dyDescent="0.2">
      <c r="A66" s="11"/>
      <c r="B66" s="8"/>
      <c r="C66" s="8"/>
      <c r="D66" s="19"/>
      <c r="E66" s="11"/>
      <c r="F66" s="1"/>
      <c r="G66" s="4"/>
      <c r="H66" s="19"/>
      <c r="I66" s="11"/>
      <c r="J66" s="1"/>
      <c r="K66" s="4"/>
      <c r="L66" s="19"/>
      <c r="M66" s="11"/>
      <c r="N66" s="1"/>
      <c r="O66" s="4"/>
      <c r="P66" s="19"/>
      <c r="Q66" s="11"/>
      <c r="R66" s="1"/>
      <c r="S66" s="4"/>
      <c r="T66" s="19"/>
    </row>
    <row r="67" spans="1:20" ht="13.5" thickBot="1" x14ac:dyDescent="0.25">
      <c r="A67" s="11"/>
      <c r="B67" s="1"/>
      <c r="C67" s="4"/>
      <c r="D67" s="19"/>
      <c r="E67" s="11"/>
      <c r="F67" s="1"/>
      <c r="G67" s="4"/>
      <c r="H67" s="19"/>
      <c r="I67" s="11"/>
      <c r="J67" s="1"/>
      <c r="K67" s="4"/>
      <c r="L67" s="19"/>
      <c r="M67" s="11"/>
      <c r="N67" s="1"/>
      <c r="O67" s="4"/>
      <c r="P67" s="19"/>
      <c r="Q67" s="11"/>
      <c r="R67" s="1"/>
      <c r="S67" s="4"/>
      <c r="T67" s="19"/>
    </row>
    <row r="68" spans="1:20" ht="13.5" thickBot="1" x14ac:dyDescent="0.25">
      <c r="A68" s="15"/>
      <c r="B68" s="16"/>
      <c r="C68" s="17" t="s">
        <v>15</v>
      </c>
      <c r="D68" s="30">
        <f>SUM(D45:D67)</f>
        <v>0</v>
      </c>
      <c r="E68" s="15"/>
      <c r="F68" s="16"/>
      <c r="G68" s="17" t="s">
        <v>15</v>
      </c>
      <c r="H68" s="30">
        <f>SUM(H45:H67)</f>
        <v>0</v>
      </c>
      <c r="I68" s="15"/>
      <c r="J68" s="16"/>
      <c r="K68" s="17" t="s">
        <v>15</v>
      </c>
      <c r="L68" s="30">
        <f>SUM(L45:L67)</f>
        <v>0</v>
      </c>
      <c r="M68" s="15"/>
      <c r="N68" s="16"/>
      <c r="O68" s="17" t="s">
        <v>15</v>
      </c>
      <c r="P68" s="30">
        <f>SUM(P45:P67)</f>
        <v>0</v>
      </c>
      <c r="Q68" s="15"/>
      <c r="R68" s="16"/>
      <c r="S68" s="17" t="s">
        <v>15</v>
      </c>
      <c r="T68" s="30">
        <f>SUM(T45:T67)</f>
        <v>0</v>
      </c>
    </row>
    <row r="74" spans="1:20" ht="9.9499999999999993" customHeight="1" x14ac:dyDescent="0.2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</row>
  </sheetData>
  <mergeCells count="25">
    <mergeCell ref="U4:AH4"/>
    <mergeCell ref="B11:C11"/>
    <mergeCell ref="F11:G11"/>
    <mergeCell ref="J11:K11"/>
    <mergeCell ref="N11:O11"/>
    <mergeCell ref="Q9:T9"/>
    <mergeCell ref="U10:W10"/>
    <mergeCell ref="U11:W11"/>
    <mergeCell ref="A39:T39"/>
    <mergeCell ref="G40:M40"/>
    <mergeCell ref="A42:D42"/>
    <mergeCell ref="E42:H42"/>
    <mergeCell ref="I42:L42"/>
    <mergeCell ref="M42:P42"/>
    <mergeCell ref="Q42:T42"/>
    <mergeCell ref="H2:L2"/>
    <mergeCell ref="A3:T3"/>
    <mergeCell ref="A4:T4"/>
    <mergeCell ref="I7:L7"/>
    <mergeCell ref="U13:W13"/>
    <mergeCell ref="R11:S11"/>
    <mergeCell ref="A9:D9"/>
    <mergeCell ref="E9:H9"/>
    <mergeCell ref="I9:L9"/>
    <mergeCell ref="M9:P9"/>
  </mergeCells>
  <phoneticPr fontId="1" type="noConversion"/>
  <hyperlinks>
    <hyperlink ref="H2:L2" location="Index!C20" display="Return to Index"/>
  </hyperlinks>
  <pageMargins left="0.7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showGridLines="0" showRowColHeaders="0" workbookViewId="0">
      <selection activeCell="A2" sqref="A2"/>
    </sheetView>
  </sheetViews>
  <sheetFormatPr defaultRowHeight="12.75" x14ac:dyDescent="0.2"/>
  <cols>
    <col min="1" max="1" width="7.7109375" customWidth="1"/>
    <col min="2" max="4" width="5.7109375" customWidth="1"/>
    <col min="5" max="5" width="7.7109375" customWidth="1"/>
    <col min="6" max="8" width="5.7109375" customWidth="1"/>
    <col min="9" max="9" width="7.7109375" customWidth="1"/>
    <col min="10" max="12" width="5.7109375" customWidth="1"/>
    <col min="13" max="13" width="7.7109375" customWidth="1"/>
    <col min="14" max="16" width="5.7109375" customWidth="1"/>
    <col min="17" max="17" width="7.7109375" customWidth="1"/>
    <col min="18" max="20" width="5.7109375" customWidth="1"/>
    <col min="21" max="21" width="10.5703125" customWidth="1"/>
  </cols>
  <sheetData>
    <row r="1" spans="1:34" x14ac:dyDescent="0.2">
      <c r="A1" t="s">
        <v>86</v>
      </c>
      <c r="U1" t="s">
        <v>86</v>
      </c>
    </row>
    <row r="2" spans="1:34" ht="15" x14ac:dyDescent="0.25">
      <c r="H2" s="93" t="s">
        <v>42</v>
      </c>
      <c r="I2" s="93"/>
      <c r="J2" s="93"/>
      <c r="K2" s="93"/>
      <c r="L2" s="93"/>
      <c r="AA2" s="79" t="s">
        <v>42</v>
      </c>
      <c r="AB2" s="79"/>
      <c r="AC2" s="79"/>
      <c r="AD2" s="79"/>
      <c r="AE2" s="79"/>
    </row>
    <row r="3" spans="1:34" ht="23.25" x14ac:dyDescent="0.35">
      <c r="A3" s="92" t="s">
        <v>21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7" t="s">
        <v>88</v>
      </c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ht="20.25" x14ac:dyDescent="0.3">
      <c r="A4" s="97" t="s">
        <v>36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34" x14ac:dyDescent="0.2">
      <c r="I5" s="101"/>
      <c r="J5" s="101"/>
      <c r="K5" s="101"/>
      <c r="L5" s="101"/>
    </row>
    <row r="6" spans="1:34" ht="9.9499999999999993" customHeight="1" x14ac:dyDescent="0.2">
      <c r="A6" s="55"/>
      <c r="B6" s="55"/>
      <c r="C6" s="55"/>
      <c r="D6" s="55"/>
      <c r="E6" s="55"/>
      <c r="F6" s="55"/>
      <c r="G6" s="55"/>
      <c r="H6" s="55"/>
      <c r="I6" s="80"/>
      <c r="J6" s="80"/>
      <c r="K6" s="80"/>
      <c r="L6" s="80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</row>
    <row r="7" spans="1:34" ht="13.5" thickBot="1" x14ac:dyDescent="0.25"/>
    <row r="8" spans="1:34" ht="13.5" thickBot="1" x14ac:dyDescent="0.25">
      <c r="A8" s="94" t="s">
        <v>2</v>
      </c>
      <c r="B8" s="95"/>
      <c r="C8" s="95"/>
      <c r="D8" s="96"/>
      <c r="E8" s="94" t="s">
        <v>3</v>
      </c>
      <c r="F8" s="95"/>
      <c r="G8" s="95"/>
      <c r="H8" s="96"/>
      <c r="I8" s="94" t="s">
        <v>4</v>
      </c>
      <c r="J8" s="95"/>
      <c r="K8" s="95"/>
      <c r="L8" s="96"/>
      <c r="M8" s="94" t="s">
        <v>5</v>
      </c>
      <c r="N8" s="95"/>
      <c r="O8" s="95"/>
      <c r="P8" s="96"/>
      <c r="Q8" s="94" t="s">
        <v>6</v>
      </c>
      <c r="R8" s="95"/>
      <c r="S8" s="95"/>
      <c r="T8" s="96"/>
    </row>
    <row r="9" spans="1:34" x14ac:dyDescent="0.2">
      <c r="A9" s="21"/>
      <c r="B9" s="22" t="s">
        <v>18</v>
      </c>
      <c r="C9" s="3" t="s">
        <v>19</v>
      </c>
      <c r="D9" s="23" t="s">
        <v>16</v>
      </c>
      <c r="E9" s="21"/>
      <c r="F9" s="24" t="s">
        <v>18</v>
      </c>
      <c r="G9" s="3" t="s">
        <v>19</v>
      </c>
      <c r="H9" s="23" t="s">
        <v>16</v>
      </c>
      <c r="I9" s="21"/>
      <c r="J9" s="24" t="s">
        <v>18</v>
      </c>
      <c r="K9" s="3" t="s">
        <v>19</v>
      </c>
      <c r="L9" s="23" t="s">
        <v>16</v>
      </c>
      <c r="M9" s="21"/>
      <c r="N9" s="24" t="s">
        <v>18</v>
      </c>
      <c r="O9" s="3" t="s">
        <v>19</v>
      </c>
      <c r="P9" s="23" t="s">
        <v>16</v>
      </c>
      <c r="Q9" s="21"/>
      <c r="R9" s="22" t="s">
        <v>18</v>
      </c>
      <c r="S9" s="3" t="s">
        <v>19</v>
      </c>
      <c r="T9" s="23" t="s">
        <v>16</v>
      </c>
      <c r="U9" s="98" t="s">
        <v>27</v>
      </c>
      <c r="V9" s="98"/>
      <c r="W9" s="98"/>
      <c r="X9" s="28">
        <f>SUM(D34+H34+L34+P34+T34+D68+H68+L68+P68+T68)/10</f>
        <v>0</v>
      </c>
    </row>
    <row r="10" spans="1:34" ht="13.5" thickBot="1" x14ac:dyDescent="0.25">
      <c r="A10" s="12"/>
      <c r="B10" s="2"/>
      <c r="C10" s="10"/>
      <c r="D10" s="18"/>
      <c r="E10" s="12"/>
      <c r="F10" s="2"/>
      <c r="G10" s="10"/>
      <c r="H10" s="10"/>
      <c r="I10" s="12"/>
      <c r="J10" s="2"/>
      <c r="K10" s="10"/>
      <c r="L10" s="18"/>
      <c r="M10" s="12"/>
      <c r="N10" s="2"/>
      <c r="O10" s="10"/>
      <c r="P10" s="18"/>
      <c r="Q10" s="12"/>
      <c r="R10" s="2"/>
      <c r="S10" s="10"/>
      <c r="T10" s="18"/>
      <c r="U10" s="98" t="s">
        <v>28</v>
      </c>
      <c r="V10" s="98"/>
      <c r="W10" s="98"/>
      <c r="X10" s="37">
        <f>'College - AVTS Calculator'!D38</f>
        <v>0</v>
      </c>
    </row>
    <row r="11" spans="1:34" ht="13.5" thickBot="1" x14ac:dyDescent="0.25">
      <c r="A11" s="11" t="s">
        <v>7</v>
      </c>
      <c r="B11" s="76"/>
      <c r="C11" s="76"/>
      <c r="D11" s="29">
        <f t="shared" ref="D11:D29" si="0">IF(B11&gt;C11,(C11+0.5)-B11,C11-B11)</f>
        <v>0</v>
      </c>
      <c r="E11" s="11" t="s">
        <v>7</v>
      </c>
      <c r="F11" s="76"/>
      <c r="G11" s="76"/>
      <c r="H11" s="29">
        <f t="shared" ref="H11:H29" si="1">IF(F11&gt;G11,(G11+0.5)-F11,G11-F11)</f>
        <v>0</v>
      </c>
      <c r="I11" s="11" t="s">
        <v>7</v>
      </c>
      <c r="J11" s="76"/>
      <c r="K11" s="76"/>
      <c r="L11" s="29">
        <f t="shared" ref="L11:L29" si="2">IF(J11&gt;K11,(K11+0.5)-J11,K11-J11)</f>
        <v>0</v>
      </c>
      <c r="M11" s="11" t="s">
        <v>7</v>
      </c>
      <c r="N11" s="76"/>
      <c r="O11" s="76"/>
      <c r="P11" s="29">
        <f t="shared" ref="P11:P29" si="3">IF(N11&gt;O11,(O11+0.5)-N11,O11-N11)</f>
        <v>0</v>
      </c>
      <c r="Q11" s="11" t="s">
        <v>7</v>
      </c>
      <c r="R11" s="76"/>
      <c r="S11" s="76"/>
      <c r="T11" s="29">
        <f t="shared" ref="T11:T29" si="4">IF(R11&gt;S11,(S11+0.5)-R11,S11-R11)</f>
        <v>0</v>
      </c>
      <c r="U11" s="34"/>
      <c r="V11" s="34"/>
      <c r="W11" s="34"/>
    </row>
    <row r="12" spans="1:34" ht="13.5" thickBot="1" x14ac:dyDescent="0.25">
      <c r="A12" s="12" t="s">
        <v>0</v>
      </c>
      <c r="B12" s="76"/>
      <c r="C12" s="76"/>
      <c r="D12" s="29">
        <f t="shared" si="0"/>
        <v>0</v>
      </c>
      <c r="E12" s="12" t="s">
        <v>0</v>
      </c>
      <c r="F12" s="76"/>
      <c r="G12" s="76"/>
      <c r="H12" s="29">
        <f t="shared" si="1"/>
        <v>0</v>
      </c>
      <c r="I12" s="12" t="s">
        <v>0</v>
      </c>
      <c r="J12" s="76"/>
      <c r="K12" s="76"/>
      <c r="L12" s="29">
        <f t="shared" si="2"/>
        <v>0</v>
      </c>
      <c r="M12" s="12" t="s">
        <v>0</v>
      </c>
      <c r="N12" s="76"/>
      <c r="O12" s="76"/>
      <c r="P12" s="29">
        <f t="shared" si="3"/>
        <v>0</v>
      </c>
      <c r="Q12" s="12" t="s">
        <v>0</v>
      </c>
      <c r="R12" s="76"/>
      <c r="S12" s="76"/>
      <c r="T12" s="29">
        <f t="shared" si="4"/>
        <v>0</v>
      </c>
      <c r="U12" s="98" t="s">
        <v>29</v>
      </c>
      <c r="V12" s="98"/>
      <c r="W12" s="99"/>
      <c r="X12" s="36">
        <f>SUM(X9:X11)</f>
        <v>0</v>
      </c>
      <c r="Y12" s="46" t="s">
        <v>47</v>
      </c>
    </row>
    <row r="13" spans="1:34" x14ac:dyDescent="0.2">
      <c r="A13" s="13" t="s">
        <v>17</v>
      </c>
      <c r="B13" s="76"/>
      <c r="C13" s="76"/>
      <c r="D13" s="29">
        <f t="shared" si="0"/>
        <v>0</v>
      </c>
      <c r="E13" s="13" t="s">
        <v>17</v>
      </c>
      <c r="F13" s="76"/>
      <c r="G13" s="76"/>
      <c r="H13" s="29">
        <f t="shared" si="1"/>
        <v>0</v>
      </c>
      <c r="I13" s="13" t="s">
        <v>17</v>
      </c>
      <c r="J13" s="76"/>
      <c r="K13" s="76"/>
      <c r="L13" s="29">
        <f t="shared" si="2"/>
        <v>0</v>
      </c>
      <c r="M13" s="13" t="s">
        <v>17</v>
      </c>
      <c r="N13" s="76"/>
      <c r="O13" s="76"/>
      <c r="P13" s="29">
        <f t="shared" si="3"/>
        <v>0</v>
      </c>
      <c r="Q13" s="13" t="s">
        <v>17</v>
      </c>
      <c r="R13" s="76"/>
      <c r="S13" s="76"/>
      <c r="T13" s="29">
        <f t="shared" si="4"/>
        <v>0</v>
      </c>
    </row>
    <row r="14" spans="1:34" x14ac:dyDescent="0.2">
      <c r="A14" s="12" t="s">
        <v>0</v>
      </c>
      <c r="B14" s="76"/>
      <c r="C14" s="76"/>
      <c r="D14" s="29">
        <f t="shared" si="0"/>
        <v>0</v>
      </c>
      <c r="E14" s="12" t="s">
        <v>0</v>
      </c>
      <c r="F14" s="76"/>
      <c r="G14" s="76"/>
      <c r="H14" s="29">
        <f t="shared" si="1"/>
        <v>0</v>
      </c>
      <c r="I14" s="12" t="s">
        <v>0</v>
      </c>
      <c r="J14" s="76"/>
      <c r="K14" s="76"/>
      <c r="L14" s="29">
        <f t="shared" si="2"/>
        <v>0</v>
      </c>
      <c r="M14" s="12" t="s">
        <v>0</v>
      </c>
      <c r="N14" s="76"/>
      <c r="O14" s="76"/>
      <c r="P14" s="29">
        <f t="shared" si="3"/>
        <v>0</v>
      </c>
      <c r="Q14" s="12" t="s">
        <v>0</v>
      </c>
      <c r="R14" s="76"/>
      <c r="S14" s="76"/>
      <c r="T14" s="29">
        <f t="shared" si="4"/>
        <v>0</v>
      </c>
      <c r="V14" t="s">
        <v>22</v>
      </c>
    </row>
    <row r="15" spans="1:34" x14ac:dyDescent="0.2">
      <c r="A15" s="13" t="s">
        <v>8</v>
      </c>
      <c r="B15" s="76"/>
      <c r="C15" s="76"/>
      <c r="D15" s="29">
        <f t="shared" si="0"/>
        <v>0</v>
      </c>
      <c r="E15" s="13" t="s">
        <v>8</v>
      </c>
      <c r="F15" s="76"/>
      <c r="G15" s="76"/>
      <c r="H15" s="29">
        <f t="shared" si="1"/>
        <v>0</v>
      </c>
      <c r="I15" s="13" t="s">
        <v>8</v>
      </c>
      <c r="J15" s="76"/>
      <c r="K15" s="76"/>
      <c r="L15" s="29">
        <f t="shared" si="2"/>
        <v>0</v>
      </c>
      <c r="M15" s="13" t="s">
        <v>8</v>
      </c>
      <c r="N15" s="76"/>
      <c r="O15" s="76"/>
      <c r="P15" s="29">
        <f t="shared" si="3"/>
        <v>0</v>
      </c>
      <c r="Q15" s="13" t="s">
        <v>8</v>
      </c>
      <c r="R15" s="76"/>
      <c r="S15" s="76"/>
      <c r="T15" s="29">
        <f t="shared" si="4"/>
        <v>0</v>
      </c>
      <c r="V15" t="s">
        <v>23</v>
      </c>
    </row>
    <row r="16" spans="1:34" x14ac:dyDescent="0.2">
      <c r="A16" s="12" t="s">
        <v>0</v>
      </c>
      <c r="B16" s="77"/>
      <c r="C16" s="77"/>
      <c r="D16" s="29">
        <f t="shared" si="0"/>
        <v>0</v>
      </c>
      <c r="E16" s="12" t="s">
        <v>0</v>
      </c>
      <c r="F16" s="77"/>
      <c r="G16" s="77"/>
      <c r="H16" s="29">
        <f t="shared" si="1"/>
        <v>0</v>
      </c>
      <c r="I16" s="12" t="s">
        <v>0</v>
      </c>
      <c r="J16" s="77"/>
      <c r="K16" s="77"/>
      <c r="L16" s="29">
        <f t="shared" si="2"/>
        <v>0</v>
      </c>
      <c r="M16" s="12" t="s">
        <v>0</v>
      </c>
      <c r="N16" s="77"/>
      <c r="O16" s="77"/>
      <c r="P16" s="29">
        <f t="shared" si="3"/>
        <v>0</v>
      </c>
      <c r="Q16" s="12" t="s">
        <v>0</v>
      </c>
      <c r="R16" s="77"/>
      <c r="S16" s="77"/>
      <c r="T16" s="29">
        <f t="shared" si="4"/>
        <v>0</v>
      </c>
      <c r="V16" t="s">
        <v>45</v>
      </c>
    </row>
    <row r="17" spans="1:22" x14ac:dyDescent="0.2">
      <c r="A17" s="13" t="s">
        <v>9</v>
      </c>
      <c r="B17" s="76"/>
      <c r="C17" s="76"/>
      <c r="D17" s="29">
        <f t="shared" si="0"/>
        <v>0</v>
      </c>
      <c r="E17" s="13" t="s">
        <v>9</v>
      </c>
      <c r="F17" s="76"/>
      <c r="G17" s="76"/>
      <c r="H17" s="29">
        <f t="shared" si="1"/>
        <v>0</v>
      </c>
      <c r="I17" s="13" t="s">
        <v>9</v>
      </c>
      <c r="J17" s="76"/>
      <c r="K17" s="76"/>
      <c r="L17" s="29">
        <f t="shared" si="2"/>
        <v>0</v>
      </c>
      <c r="M17" s="13" t="s">
        <v>9</v>
      </c>
      <c r="N17" s="76"/>
      <c r="O17" s="76"/>
      <c r="P17" s="29">
        <f t="shared" si="3"/>
        <v>0</v>
      </c>
      <c r="Q17" s="13" t="s">
        <v>9</v>
      </c>
      <c r="R17" s="76"/>
      <c r="S17" s="76"/>
      <c r="T17" s="29">
        <f t="shared" si="4"/>
        <v>0</v>
      </c>
      <c r="V17" t="s">
        <v>46</v>
      </c>
    </row>
    <row r="18" spans="1:22" x14ac:dyDescent="0.2">
      <c r="A18" s="12" t="s">
        <v>0</v>
      </c>
      <c r="B18" s="76"/>
      <c r="C18" s="76"/>
      <c r="D18" s="29">
        <f t="shared" si="0"/>
        <v>0</v>
      </c>
      <c r="E18" s="12" t="s">
        <v>0</v>
      </c>
      <c r="F18" s="76"/>
      <c r="G18" s="76"/>
      <c r="H18" s="29">
        <f t="shared" si="1"/>
        <v>0</v>
      </c>
      <c r="I18" s="12" t="s">
        <v>0</v>
      </c>
      <c r="J18" s="76"/>
      <c r="K18" s="76"/>
      <c r="L18" s="29">
        <f t="shared" si="2"/>
        <v>0</v>
      </c>
      <c r="M18" s="12" t="s">
        <v>0</v>
      </c>
      <c r="N18" s="76"/>
      <c r="O18" s="76"/>
      <c r="P18" s="29">
        <f t="shared" si="3"/>
        <v>0</v>
      </c>
      <c r="Q18" s="12" t="s">
        <v>0</v>
      </c>
      <c r="R18" s="76"/>
      <c r="S18" s="76"/>
      <c r="T18" s="29">
        <f t="shared" si="4"/>
        <v>0</v>
      </c>
      <c r="V18" t="s">
        <v>80</v>
      </c>
    </row>
    <row r="19" spans="1:22" x14ac:dyDescent="0.2">
      <c r="A19" s="13" t="s">
        <v>10</v>
      </c>
      <c r="B19" s="77"/>
      <c r="C19" s="77"/>
      <c r="D19" s="29">
        <f t="shared" si="0"/>
        <v>0</v>
      </c>
      <c r="E19" s="13" t="s">
        <v>10</v>
      </c>
      <c r="F19" s="77"/>
      <c r="G19" s="77"/>
      <c r="H19" s="29">
        <f t="shared" si="1"/>
        <v>0</v>
      </c>
      <c r="I19" s="13" t="s">
        <v>10</v>
      </c>
      <c r="J19" s="77"/>
      <c r="K19" s="77"/>
      <c r="L19" s="29">
        <f t="shared" si="2"/>
        <v>0</v>
      </c>
      <c r="M19" s="13" t="s">
        <v>10</v>
      </c>
      <c r="N19" s="77"/>
      <c r="O19" s="77"/>
      <c r="P19" s="29">
        <f t="shared" si="3"/>
        <v>0</v>
      </c>
      <c r="Q19" s="13" t="s">
        <v>10</v>
      </c>
      <c r="R19" s="77"/>
      <c r="S19" s="77"/>
      <c r="T19" s="29">
        <f t="shared" si="4"/>
        <v>0</v>
      </c>
    </row>
    <row r="20" spans="1:22" x14ac:dyDescent="0.2">
      <c r="A20" s="12" t="s">
        <v>0</v>
      </c>
      <c r="B20" s="77"/>
      <c r="C20" s="77"/>
      <c r="D20" s="29">
        <f t="shared" si="0"/>
        <v>0</v>
      </c>
      <c r="E20" s="12" t="s">
        <v>0</v>
      </c>
      <c r="F20" s="77"/>
      <c r="G20" s="77"/>
      <c r="H20" s="29">
        <f t="shared" si="1"/>
        <v>0</v>
      </c>
      <c r="I20" s="12" t="s">
        <v>0</v>
      </c>
      <c r="J20" s="77"/>
      <c r="K20" s="77"/>
      <c r="L20" s="29">
        <f t="shared" si="2"/>
        <v>0</v>
      </c>
      <c r="M20" s="12" t="s">
        <v>0</v>
      </c>
      <c r="N20" s="77"/>
      <c r="O20" s="77"/>
      <c r="P20" s="29">
        <f t="shared" si="3"/>
        <v>0</v>
      </c>
      <c r="Q20" s="12" t="s">
        <v>0</v>
      </c>
      <c r="R20" s="77"/>
      <c r="S20" s="77"/>
      <c r="T20" s="29">
        <f t="shared" si="4"/>
        <v>0</v>
      </c>
    </row>
    <row r="21" spans="1:22" x14ac:dyDescent="0.2">
      <c r="A21" s="13" t="s">
        <v>11</v>
      </c>
      <c r="B21" s="76"/>
      <c r="C21" s="76"/>
      <c r="D21" s="29">
        <f t="shared" si="0"/>
        <v>0</v>
      </c>
      <c r="E21" s="13" t="s">
        <v>11</v>
      </c>
      <c r="F21" s="76"/>
      <c r="G21" s="76"/>
      <c r="H21" s="29">
        <f t="shared" si="1"/>
        <v>0</v>
      </c>
      <c r="I21" s="13" t="s">
        <v>11</v>
      </c>
      <c r="J21" s="76"/>
      <c r="K21" s="76"/>
      <c r="L21" s="29">
        <f t="shared" si="2"/>
        <v>0</v>
      </c>
      <c r="M21" s="13" t="s">
        <v>11</v>
      </c>
      <c r="N21" s="76"/>
      <c r="O21" s="76"/>
      <c r="P21" s="29">
        <f t="shared" si="3"/>
        <v>0</v>
      </c>
      <c r="Q21" s="13" t="s">
        <v>11</v>
      </c>
      <c r="R21" s="76"/>
      <c r="S21" s="76"/>
      <c r="T21" s="29">
        <f t="shared" si="4"/>
        <v>0</v>
      </c>
    </row>
    <row r="22" spans="1:22" x14ac:dyDescent="0.2">
      <c r="A22" s="12" t="s">
        <v>0</v>
      </c>
      <c r="B22" s="76"/>
      <c r="C22" s="76"/>
      <c r="D22" s="29">
        <f t="shared" si="0"/>
        <v>0</v>
      </c>
      <c r="E22" s="12" t="s">
        <v>0</v>
      </c>
      <c r="F22" s="76"/>
      <c r="G22" s="76"/>
      <c r="H22" s="29">
        <f t="shared" si="1"/>
        <v>0</v>
      </c>
      <c r="I22" s="12" t="s">
        <v>0</v>
      </c>
      <c r="J22" s="76"/>
      <c r="K22" s="76"/>
      <c r="L22" s="29">
        <f t="shared" si="2"/>
        <v>0</v>
      </c>
      <c r="M22" s="12" t="s">
        <v>0</v>
      </c>
      <c r="N22" s="76"/>
      <c r="O22" s="76"/>
      <c r="P22" s="29">
        <f t="shared" si="3"/>
        <v>0</v>
      </c>
      <c r="Q22" s="12" t="s">
        <v>0</v>
      </c>
      <c r="R22" s="76"/>
      <c r="S22" s="76"/>
      <c r="T22" s="29">
        <f t="shared" si="4"/>
        <v>0</v>
      </c>
    </row>
    <row r="23" spans="1:22" x14ac:dyDescent="0.2">
      <c r="A23" s="13" t="s">
        <v>12</v>
      </c>
      <c r="B23" s="76"/>
      <c r="C23" s="76"/>
      <c r="D23" s="29">
        <f t="shared" si="0"/>
        <v>0</v>
      </c>
      <c r="E23" s="13" t="s">
        <v>12</v>
      </c>
      <c r="F23" s="76"/>
      <c r="G23" s="76"/>
      <c r="H23" s="29">
        <f t="shared" si="1"/>
        <v>0</v>
      </c>
      <c r="I23" s="13" t="s">
        <v>12</v>
      </c>
      <c r="J23" s="76"/>
      <c r="K23" s="76"/>
      <c r="L23" s="29">
        <f t="shared" si="2"/>
        <v>0</v>
      </c>
      <c r="M23" s="13" t="s">
        <v>12</v>
      </c>
      <c r="N23" s="76"/>
      <c r="O23" s="76"/>
      <c r="P23" s="29">
        <f t="shared" si="3"/>
        <v>0</v>
      </c>
      <c r="Q23" s="13" t="s">
        <v>12</v>
      </c>
      <c r="R23" s="76"/>
      <c r="S23" s="76"/>
      <c r="T23" s="29">
        <f t="shared" si="4"/>
        <v>0</v>
      </c>
    </row>
    <row r="24" spans="1:22" x14ac:dyDescent="0.2">
      <c r="A24" s="12" t="s">
        <v>0</v>
      </c>
      <c r="B24" s="76"/>
      <c r="C24" s="76"/>
      <c r="D24" s="29">
        <f t="shared" si="0"/>
        <v>0</v>
      </c>
      <c r="E24" s="12" t="s">
        <v>0</v>
      </c>
      <c r="F24" s="76"/>
      <c r="G24" s="76"/>
      <c r="H24" s="29">
        <f t="shared" si="1"/>
        <v>0</v>
      </c>
      <c r="I24" s="12" t="s">
        <v>0</v>
      </c>
      <c r="J24" s="76"/>
      <c r="K24" s="76"/>
      <c r="L24" s="29">
        <f t="shared" si="2"/>
        <v>0</v>
      </c>
      <c r="M24" s="12" t="s">
        <v>0</v>
      </c>
      <c r="N24" s="76"/>
      <c r="O24" s="76"/>
      <c r="P24" s="29">
        <f t="shared" si="3"/>
        <v>0</v>
      </c>
      <c r="Q24" s="12" t="s">
        <v>0</v>
      </c>
      <c r="R24" s="76"/>
      <c r="S24" s="76"/>
      <c r="T24" s="29">
        <f t="shared" si="4"/>
        <v>0</v>
      </c>
    </row>
    <row r="25" spans="1:22" x14ac:dyDescent="0.2">
      <c r="A25" s="13" t="s">
        <v>13</v>
      </c>
      <c r="B25" s="76"/>
      <c r="C25" s="76"/>
      <c r="D25" s="29">
        <f t="shared" si="0"/>
        <v>0</v>
      </c>
      <c r="E25" s="13" t="s">
        <v>13</v>
      </c>
      <c r="F25" s="76"/>
      <c r="G25" s="76"/>
      <c r="H25" s="29">
        <f t="shared" si="1"/>
        <v>0</v>
      </c>
      <c r="I25" s="13" t="s">
        <v>13</v>
      </c>
      <c r="J25" s="76"/>
      <c r="K25" s="76"/>
      <c r="L25" s="29">
        <f t="shared" si="2"/>
        <v>0</v>
      </c>
      <c r="M25" s="13" t="s">
        <v>13</v>
      </c>
      <c r="N25" s="76"/>
      <c r="O25" s="76"/>
      <c r="P25" s="29">
        <f t="shared" si="3"/>
        <v>0</v>
      </c>
      <c r="Q25" s="13" t="s">
        <v>13</v>
      </c>
      <c r="R25" s="76"/>
      <c r="S25" s="76"/>
      <c r="T25" s="29">
        <f t="shared" si="4"/>
        <v>0</v>
      </c>
    </row>
    <row r="26" spans="1:22" x14ac:dyDescent="0.2">
      <c r="A26" s="12" t="s">
        <v>0</v>
      </c>
      <c r="B26" s="77"/>
      <c r="C26" s="77"/>
      <c r="D26" s="29">
        <f t="shared" si="0"/>
        <v>0</v>
      </c>
      <c r="E26" s="12" t="s">
        <v>0</v>
      </c>
      <c r="F26" s="77"/>
      <c r="G26" s="77"/>
      <c r="H26" s="29">
        <f t="shared" si="1"/>
        <v>0</v>
      </c>
      <c r="I26" s="12" t="s">
        <v>0</v>
      </c>
      <c r="J26" s="77"/>
      <c r="K26" s="77"/>
      <c r="L26" s="29">
        <f t="shared" si="2"/>
        <v>0</v>
      </c>
      <c r="M26" s="12" t="s">
        <v>0</v>
      </c>
      <c r="N26" s="77"/>
      <c r="O26" s="77"/>
      <c r="P26" s="29">
        <f t="shared" si="3"/>
        <v>0</v>
      </c>
      <c r="Q26" s="12" t="s">
        <v>0</v>
      </c>
      <c r="R26" s="77"/>
      <c r="S26" s="77"/>
      <c r="T26" s="29">
        <f t="shared" si="4"/>
        <v>0</v>
      </c>
    </row>
    <row r="27" spans="1:22" x14ac:dyDescent="0.2">
      <c r="A27" s="7" t="s">
        <v>14</v>
      </c>
      <c r="B27" s="76"/>
      <c r="C27" s="76"/>
      <c r="D27" s="29">
        <f t="shared" si="0"/>
        <v>0</v>
      </c>
      <c r="E27" s="7" t="s">
        <v>14</v>
      </c>
      <c r="F27" s="76"/>
      <c r="G27" s="76"/>
      <c r="H27" s="29">
        <f t="shared" si="1"/>
        <v>0</v>
      </c>
      <c r="I27" s="7" t="s">
        <v>14</v>
      </c>
      <c r="J27" s="76"/>
      <c r="K27" s="76"/>
      <c r="L27" s="29">
        <f t="shared" si="2"/>
        <v>0</v>
      </c>
      <c r="M27" s="7" t="s">
        <v>14</v>
      </c>
      <c r="N27" s="76"/>
      <c r="O27" s="76"/>
      <c r="P27" s="29">
        <f t="shared" si="3"/>
        <v>0</v>
      </c>
      <c r="Q27" s="7" t="s">
        <v>14</v>
      </c>
      <c r="R27" s="76"/>
      <c r="S27" s="76"/>
      <c r="T27" s="29">
        <f t="shared" si="4"/>
        <v>0</v>
      </c>
    </row>
    <row r="28" spans="1:22" x14ac:dyDescent="0.2">
      <c r="A28" s="12"/>
      <c r="B28" s="77"/>
      <c r="C28" s="77"/>
      <c r="D28" s="29">
        <f t="shared" si="0"/>
        <v>0</v>
      </c>
      <c r="E28" s="12"/>
      <c r="F28" s="77"/>
      <c r="G28" s="77"/>
      <c r="H28" s="29">
        <f t="shared" si="1"/>
        <v>0</v>
      </c>
      <c r="I28" s="12"/>
      <c r="J28" s="77"/>
      <c r="K28" s="77"/>
      <c r="L28" s="29">
        <f t="shared" si="2"/>
        <v>0</v>
      </c>
      <c r="M28" s="12"/>
      <c r="N28" s="77"/>
      <c r="O28" s="77"/>
      <c r="P28" s="29">
        <f t="shared" si="3"/>
        <v>0</v>
      </c>
      <c r="Q28" s="12"/>
      <c r="R28" s="77"/>
      <c r="S28" s="77"/>
      <c r="T28" s="29">
        <f t="shared" si="4"/>
        <v>0</v>
      </c>
    </row>
    <row r="29" spans="1:22" x14ac:dyDescent="0.2">
      <c r="A29" s="7"/>
      <c r="B29" s="1"/>
      <c r="C29" s="4"/>
      <c r="D29" s="29">
        <f t="shared" si="0"/>
        <v>0</v>
      </c>
      <c r="E29" s="7"/>
      <c r="F29" s="8"/>
      <c r="G29" s="9"/>
      <c r="H29" s="29">
        <f t="shared" si="1"/>
        <v>0</v>
      </c>
      <c r="I29" s="7"/>
      <c r="J29" s="1"/>
      <c r="K29" s="4"/>
      <c r="L29" s="29">
        <f t="shared" si="2"/>
        <v>0</v>
      </c>
      <c r="M29" s="7"/>
      <c r="N29" s="8"/>
      <c r="O29" s="9"/>
      <c r="P29" s="29">
        <f t="shared" si="3"/>
        <v>0</v>
      </c>
      <c r="Q29" s="7"/>
      <c r="R29" s="8"/>
      <c r="S29" s="9"/>
      <c r="T29" s="29">
        <f t="shared" si="4"/>
        <v>0</v>
      </c>
    </row>
    <row r="30" spans="1:22" x14ac:dyDescent="0.2">
      <c r="A30" s="11"/>
      <c r="B30" s="1"/>
      <c r="C30" s="4"/>
      <c r="D30" s="19"/>
      <c r="E30" s="11"/>
      <c r="F30" s="1"/>
      <c r="G30" s="4"/>
      <c r="H30" s="19"/>
      <c r="I30" s="11"/>
      <c r="J30" s="1"/>
      <c r="K30" s="4"/>
      <c r="L30" s="19"/>
      <c r="M30" s="11"/>
      <c r="N30" s="1"/>
      <c r="O30" s="4"/>
      <c r="P30" s="19"/>
      <c r="Q30" s="11"/>
      <c r="R30" s="1"/>
      <c r="S30" s="4"/>
      <c r="T30" s="19"/>
    </row>
    <row r="31" spans="1:22" x14ac:dyDescent="0.2">
      <c r="A31" s="11"/>
      <c r="B31" s="1"/>
      <c r="C31" s="4"/>
      <c r="D31" s="20"/>
      <c r="E31" s="11"/>
      <c r="F31" s="1"/>
      <c r="G31" s="4"/>
      <c r="H31" s="20"/>
      <c r="I31" s="11"/>
      <c r="J31" s="1"/>
      <c r="K31" s="4"/>
      <c r="L31" s="20"/>
      <c r="M31" s="11"/>
      <c r="N31" s="1"/>
      <c r="O31" s="4"/>
      <c r="P31" s="20"/>
      <c r="Q31" s="11"/>
      <c r="R31" s="1"/>
      <c r="S31" s="4"/>
      <c r="T31" s="20"/>
    </row>
    <row r="32" spans="1:22" x14ac:dyDescent="0.2">
      <c r="A32" s="11"/>
      <c r="B32" s="1"/>
      <c r="C32" s="4"/>
      <c r="D32" s="19"/>
      <c r="E32" s="11"/>
      <c r="F32" s="1"/>
      <c r="G32" s="4"/>
      <c r="H32" s="19"/>
      <c r="I32" s="11"/>
      <c r="J32" s="1"/>
      <c r="K32" s="4"/>
      <c r="L32" s="19"/>
      <c r="M32" s="11"/>
      <c r="N32" s="1"/>
      <c r="O32" s="4"/>
      <c r="P32" s="19"/>
      <c r="Q32" s="11"/>
      <c r="R32" s="1"/>
      <c r="S32" s="4"/>
      <c r="T32" s="19"/>
    </row>
    <row r="33" spans="1:34" ht="13.5" thickBot="1" x14ac:dyDescent="0.25">
      <c r="A33" s="11"/>
      <c r="B33" s="1"/>
      <c r="C33" s="4"/>
      <c r="D33" s="19"/>
      <c r="E33" s="11"/>
      <c r="F33" s="1"/>
      <c r="G33" s="4"/>
      <c r="H33" s="19"/>
      <c r="I33" s="11"/>
      <c r="J33" s="1"/>
      <c r="K33" s="4"/>
      <c r="L33" s="19"/>
      <c r="M33" s="11"/>
      <c r="N33" s="1"/>
      <c r="O33" s="4"/>
      <c r="P33" s="19"/>
      <c r="Q33" s="11"/>
      <c r="R33" s="1"/>
      <c r="S33" s="4"/>
      <c r="T33" s="19"/>
    </row>
    <row r="34" spans="1:34" ht="13.5" thickBot="1" x14ac:dyDescent="0.25">
      <c r="A34" s="15"/>
      <c r="B34" s="16"/>
      <c r="C34" s="17" t="s">
        <v>15</v>
      </c>
      <c r="D34" s="30">
        <f>SUM(D11:D33)</f>
        <v>0</v>
      </c>
      <c r="E34" s="15"/>
      <c r="F34" s="16"/>
      <c r="G34" s="17" t="s">
        <v>15</v>
      </c>
      <c r="H34" s="30">
        <f>SUM(H11:H33)</f>
        <v>0</v>
      </c>
      <c r="I34" s="15"/>
      <c r="J34" s="16"/>
      <c r="K34" s="17" t="s">
        <v>15</v>
      </c>
      <c r="L34" s="30">
        <f>SUM(L11:L33)</f>
        <v>0</v>
      </c>
      <c r="M34" s="15"/>
      <c r="N34" s="16"/>
      <c r="O34" s="17" t="s">
        <v>15</v>
      </c>
      <c r="P34" s="30">
        <f>SUM(P11:P33)</f>
        <v>0</v>
      </c>
      <c r="Q34" s="15"/>
      <c r="R34" s="16"/>
      <c r="S34" s="17" t="s">
        <v>15</v>
      </c>
      <c r="T34" s="30">
        <f>SUM(T11:T33)</f>
        <v>0</v>
      </c>
    </row>
    <row r="37" spans="1:34" ht="9.9499999999999993" customHeight="1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</row>
    <row r="39" spans="1:34" ht="20.25" x14ac:dyDescent="0.3">
      <c r="A39" s="97" t="s">
        <v>81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spans="1:34" ht="15.75" x14ac:dyDescent="0.25">
      <c r="G40" s="104" t="s">
        <v>66</v>
      </c>
      <c r="H40" s="104"/>
      <c r="I40" s="104"/>
      <c r="J40" s="104"/>
      <c r="K40" s="104"/>
      <c r="L40" s="104"/>
      <c r="M40" s="104"/>
    </row>
    <row r="41" spans="1:34" ht="13.5" thickBot="1" x14ac:dyDescent="0.25"/>
    <row r="42" spans="1:34" ht="13.5" thickBot="1" x14ac:dyDescent="0.25">
      <c r="A42" s="94" t="s">
        <v>2</v>
      </c>
      <c r="B42" s="95"/>
      <c r="C42" s="95"/>
      <c r="D42" s="96"/>
      <c r="E42" s="94" t="s">
        <v>3</v>
      </c>
      <c r="F42" s="95"/>
      <c r="G42" s="95"/>
      <c r="H42" s="96"/>
      <c r="I42" s="94" t="s">
        <v>4</v>
      </c>
      <c r="J42" s="95"/>
      <c r="K42" s="95"/>
      <c r="L42" s="96"/>
      <c r="M42" s="94" t="s">
        <v>5</v>
      </c>
      <c r="N42" s="95"/>
      <c r="O42" s="95"/>
      <c r="P42" s="96"/>
      <c r="Q42" s="94" t="s">
        <v>6</v>
      </c>
      <c r="R42" s="95"/>
      <c r="S42" s="95"/>
      <c r="T42" s="96"/>
    </row>
    <row r="43" spans="1:34" x14ac:dyDescent="0.2">
      <c r="A43" s="21"/>
      <c r="B43" s="22" t="s">
        <v>18</v>
      </c>
      <c r="C43" s="3" t="s">
        <v>19</v>
      </c>
      <c r="D43" s="23" t="s">
        <v>16</v>
      </c>
      <c r="E43" s="21"/>
      <c r="F43" s="24" t="s">
        <v>18</v>
      </c>
      <c r="G43" s="3" t="s">
        <v>19</v>
      </c>
      <c r="H43" s="23" t="s">
        <v>16</v>
      </c>
      <c r="I43" s="21"/>
      <c r="J43" s="22" t="s">
        <v>18</v>
      </c>
      <c r="K43" s="3" t="s">
        <v>19</v>
      </c>
      <c r="L43" s="23" t="s">
        <v>16</v>
      </c>
      <c r="M43" s="21"/>
      <c r="N43" s="24" t="s">
        <v>18</v>
      </c>
      <c r="O43" s="3" t="s">
        <v>19</v>
      </c>
      <c r="P43" s="23" t="s">
        <v>16</v>
      </c>
      <c r="Q43" s="21"/>
      <c r="R43" s="22" t="s">
        <v>18</v>
      </c>
      <c r="S43" s="3" t="s">
        <v>19</v>
      </c>
      <c r="T43" s="23" t="s">
        <v>16</v>
      </c>
    </row>
    <row r="44" spans="1:34" x14ac:dyDescent="0.2">
      <c r="A44" s="12"/>
      <c r="B44" s="2"/>
      <c r="C44" s="10"/>
      <c r="D44" s="18"/>
      <c r="E44" s="12"/>
      <c r="F44" s="2"/>
      <c r="G44" s="10"/>
      <c r="H44" s="18"/>
      <c r="I44" s="12"/>
      <c r="J44" s="2"/>
      <c r="K44" s="10"/>
      <c r="L44" s="18"/>
      <c r="M44" s="12"/>
      <c r="N44" s="2"/>
      <c r="O44" s="10"/>
      <c r="P44" s="18"/>
      <c r="Q44" s="12"/>
      <c r="R44" s="2"/>
      <c r="S44" s="10"/>
      <c r="T44" s="18"/>
    </row>
    <row r="45" spans="1:34" x14ac:dyDescent="0.2">
      <c r="A45" s="11" t="s">
        <v>7</v>
      </c>
      <c r="B45" s="76"/>
      <c r="C45" s="76"/>
      <c r="D45" s="29">
        <f t="shared" ref="D45:D60" si="5">IF(B45&gt;C45,(C45+0.5)-B45,C45-B45)</f>
        <v>0</v>
      </c>
      <c r="E45" s="11" t="s">
        <v>7</v>
      </c>
      <c r="F45" s="76"/>
      <c r="G45" s="76"/>
      <c r="H45" s="29">
        <f t="shared" ref="H45:H56" si="6">IF(F45&gt;G45,(G45+0.5)-F45,G45-F45)</f>
        <v>0</v>
      </c>
      <c r="I45" s="11" t="s">
        <v>7</v>
      </c>
      <c r="J45" s="76"/>
      <c r="K45" s="76"/>
      <c r="L45" s="29">
        <f t="shared" ref="L45:L60" si="7">IF(J45&gt;K45,(K45+0.5)-J45,K45-J45)</f>
        <v>0</v>
      </c>
      <c r="M45" s="11" t="s">
        <v>7</v>
      </c>
      <c r="N45" s="76"/>
      <c r="O45" s="76"/>
      <c r="P45" s="29">
        <f t="shared" ref="P45:P56" si="8">IF(N45&gt;O45,(O45+0.5)-N45,O45-N45)</f>
        <v>0</v>
      </c>
      <c r="Q45" s="11" t="s">
        <v>7</v>
      </c>
      <c r="R45" s="76"/>
      <c r="S45" s="76"/>
      <c r="T45" s="29">
        <f t="shared" ref="T45:T58" si="9">IF(R45&gt;S45,(S45+0.5)-R45,S45-R45)</f>
        <v>0</v>
      </c>
    </row>
    <row r="46" spans="1:34" x14ac:dyDescent="0.2">
      <c r="A46" s="12" t="s">
        <v>0</v>
      </c>
      <c r="B46" s="76"/>
      <c r="C46" s="76"/>
      <c r="D46" s="29">
        <f t="shared" si="5"/>
        <v>0</v>
      </c>
      <c r="E46" s="12" t="s">
        <v>0</v>
      </c>
      <c r="F46" s="76"/>
      <c r="G46" s="76"/>
      <c r="H46" s="29">
        <f t="shared" si="6"/>
        <v>0</v>
      </c>
      <c r="I46" s="12" t="s">
        <v>0</v>
      </c>
      <c r="J46" s="76"/>
      <c r="K46" s="76"/>
      <c r="L46" s="29">
        <f t="shared" si="7"/>
        <v>0</v>
      </c>
      <c r="M46" s="12" t="s">
        <v>0</v>
      </c>
      <c r="N46" s="76"/>
      <c r="O46" s="76"/>
      <c r="P46" s="29">
        <f t="shared" si="8"/>
        <v>0</v>
      </c>
      <c r="Q46" s="12" t="s">
        <v>0</v>
      </c>
      <c r="R46" s="76"/>
      <c r="S46" s="76"/>
      <c r="T46" s="29">
        <f t="shared" si="9"/>
        <v>0</v>
      </c>
    </row>
    <row r="47" spans="1:34" x14ac:dyDescent="0.2">
      <c r="A47" s="13" t="s">
        <v>17</v>
      </c>
      <c r="B47" s="76"/>
      <c r="C47" s="76"/>
      <c r="D47" s="29">
        <f t="shared" si="5"/>
        <v>0</v>
      </c>
      <c r="E47" s="13" t="s">
        <v>17</v>
      </c>
      <c r="F47" s="76"/>
      <c r="G47" s="76"/>
      <c r="H47" s="29">
        <f t="shared" si="6"/>
        <v>0</v>
      </c>
      <c r="I47" s="13" t="s">
        <v>17</v>
      </c>
      <c r="J47" s="76"/>
      <c r="K47" s="76"/>
      <c r="L47" s="29">
        <f t="shared" si="7"/>
        <v>0</v>
      </c>
      <c r="M47" s="13" t="s">
        <v>17</v>
      </c>
      <c r="N47" s="76"/>
      <c r="O47" s="76"/>
      <c r="P47" s="29">
        <f t="shared" si="8"/>
        <v>0</v>
      </c>
      <c r="Q47" s="13" t="s">
        <v>17</v>
      </c>
      <c r="R47" s="76"/>
      <c r="S47" s="76"/>
      <c r="T47" s="29">
        <f t="shared" si="9"/>
        <v>0</v>
      </c>
    </row>
    <row r="48" spans="1:34" x14ac:dyDescent="0.2">
      <c r="A48" s="12" t="s">
        <v>0</v>
      </c>
      <c r="B48" s="76"/>
      <c r="C48" s="76"/>
      <c r="D48" s="29">
        <f t="shared" si="5"/>
        <v>0</v>
      </c>
      <c r="E48" s="12" t="s">
        <v>0</v>
      </c>
      <c r="F48" s="76"/>
      <c r="G48" s="76"/>
      <c r="H48" s="29">
        <f t="shared" si="6"/>
        <v>0</v>
      </c>
      <c r="I48" s="12" t="s">
        <v>0</v>
      </c>
      <c r="J48" s="76"/>
      <c r="K48" s="76"/>
      <c r="L48" s="29">
        <f t="shared" si="7"/>
        <v>0</v>
      </c>
      <c r="M48" s="12" t="s">
        <v>0</v>
      </c>
      <c r="N48" s="76"/>
      <c r="O48" s="76"/>
      <c r="P48" s="29">
        <f t="shared" si="8"/>
        <v>0</v>
      </c>
      <c r="Q48" s="12" t="s">
        <v>0</v>
      </c>
      <c r="R48" s="76"/>
      <c r="S48" s="76"/>
      <c r="T48" s="29">
        <f t="shared" si="9"/>
        <v>0</v>
      </c>
    </row>
    <row r="49" spans="1:20" x14ac:dyDescent="0.2">
      <c r="A49" s="13" t="s">
        <v>8</v>
      </c>
      <c r="B49" s="76"/>
      <c r="C49" s="76"/>
      <c r="D49" s="29">
        <f t="shared" si="5"/>
        <v>0</v>
      </c>
      <c r="E49" s="13" t="s">
        <v>8</v>
      </c>
      <c r="F49" s="76"/>
      <c r="G49" s="76"/>
      <c r="H49" s="29">
        <f t="shared" si="6"/>
        <v>0</v>
      </c>
      <c r="I49" s="13" t="s">
        <v>8</v>
      </c>
      <c r="J49" s="76"/>
      <c r="K49" s="76"/>
      <c r="L49" s="29">
        <f t="shared" si="7"/>
        <v>0</v>
      </c>
      <c r="M49" s="13" t="s">
        <v>8</v>
      </c>
      <c r="N49" s="76"/>
      <c r="O49" s="76"/>
      <c r="P49" s="29">
        <f t="shared" si="8"/>
        <v>0</v>
      </c>
      <c r="Q49" s="13" t="s">
        <v>8</v>
      </c>
      <c r="R49" s="76"/>
      <c r="S49" s="76"/>
      <c r="T49" s="29">
        <f t="shared" si="9"/>
        <v>0</v>
      </c>
    </row>
    <row r="50" spans="1:20" x14ac:dyDescent="0.2">
      <c r="A50" s="12" t="s">
        <v>0</v>
      </c>
      <c r="B50" s="77"/>
      <c r="C50" s="77"/>
      <c r="D50" s="29">
        <f t="shared" si="5"/>
        <v>0</v>
      </c>
      <c r="E50" s="12" t="s">
        <v>0</v>
      </c>
      <c r="F50" s="77"/>
      <c r="G50" s="77"/>
      <c r="H50" s="29">
        <f t="shared" si="6"/>
        <v>0</v>
      </c>
      <c r="I50" s="12" t="s">
        <v>0</v>
      </c>
      <c r="J50" s="77"/>
      <c r="K50" s="77"/>
      <c r="L50" s="29">
        <f t="shared" si="7"/>
        <v>0</v>
      </c>
      <c r="M50" s="12" t="s">
        <v>0</v>
      </c>
      <c r="N50" s="77"/>
      <c r="O50" s="77"/>
      <c r="P50" s="29">
        <f t="shared" si="8"/>
        <v>0</v>
      </c>
      <c r="Q50" s="12" t="s">
        <v>0</v>
      </c>
      <c r="R50" s="77"/>
      <c r="S50" s="77"/>
      <c r="T50" s="29">
        <f t="shared" si="9"/>
        <v>0</v>
      </c>
    </row>
    <row r="51" spans="1:20" x14ac:dyDescent="0.2">
      <c r="A51" s="13" t="s">
        <v>9</v>
      </c>
      <c r="B51" s="76"/>
      <c r="C51" s="76"/>
      <c r="D51" s="29">
        <f t="shared" si="5"/>
        <v>0</v>
      </c>
      <c r="E51" s="13" t="s">
        <v>9</v>
      </c>
      <c r="F51" s="76"/>
      <c r="G51" s="76"/>
      <c r="H51" s="29">
        <f t="shared" si="6"/>
        <v>0</v>
      </c>
      <c r="I51" s="13" t="s">
        <v>9</v>
      </c>
      <c r="J51" s="76"/>
      <c r="K51" s="76"/>
      <c r="L51" s="29">
        <f t="shared" si="7"/>
        <v>0</v>
      </c>
      <c r="M51" s="13" t="s">
        <v>9</v>
      </c>
      <c r="N51" s="76"/>
      <c r="O51" s="76"/>
      <c r="P51" s="29">
        <f t="shared" si="8"/>
        <v>0</v>
      </c>
      <c r="Q51" s="13" t="s">
        <v>9</v>
      </c>
      <c r="R51" s="76"/>
      <c r="S51" s="76"/>
      <c r="T51" s="29">
        <f t="shared" si="9"/>
        <v>0</v>
      </c>
    </row>
    <row r="52" spans="1:20" x14ac:dyDescent="0.2">
      <c r="A52" s="12" t="s">
        <v>0</v>
      </c>
      <c r="B52" s="76"/>
      <c r="C52" s="76"/>
      <c r="D52" s="29">
        <f t="shared" si="5"/>
        <v>0</v>
      </c>
      <c r="E52" s="12" t="s">
        <v>0</v>
      </c>
      <c r="F52" s="76"/>
      <c r="G52" s="76"/>
      <c r="H52" s="29">
        <f t="shared" si="6"/>
        <v>0</v>
      </c>
      <c r="I52" s="12" t="s">
        <v>0</v>
      </c>
      <c r="J52" s="76"/>
      <c r="K52" s="76"/>
      <c r="L52" s="29">
        <f t="shared" si="7"/>
        <v>0</v>
      </c>
      <c r="M52" s="12" t="s">
        <v>0</v>
      </c>
      <c r="N52" s="76"/>
      <c r="O52" s="76"/>
      <c r="P52" s="29">
        <f t="shared" si="8"/>
        <v>0</v>
      </c>
      <c r="Q52" s="12" t="s">
        <v>0</v>
      </c>
      <c r="R52" s="76"/>
      <c r="S52" s="76"/>
      <c r="T52" s="29">
        <f t="shared" si="9"/>
        <v>0</v>
      </c>
    </row>
    <row r="53" spans="1:20" x14ac:dyDescent="0.2">
      <c r="A53" s="13" t="s">
        <v>10</v>
      </c>
      <c r="B53" s="77"/>
      <c r="C53" s="77"/>
      <c r="D53" s="29">
        <f t="shared" si="5"/>
        <v>0</v>
      </c>
      <c r="E53" s="13" t="s">
        <v>10</v>
      </c>
      <c r="F53" s="77"/>
      <c r="G53" s="77"/>
      <c r="H53" s="29">
        <f t="shared" si="6"/>
        <v>0</v>
      </c>
      <c r="I53" s="13" t="s">
        <v>10</v>
      </c>
      <c r="J53" s="77"/>
      <c r="K53" s="77"/>
      <c r="L53" s="29">
        <f t="shared" si="7"/>
        <v>0</v>
      </c>
      <c r="M53" s="13" t="s">
        <v>10</v>
      </c>
      <c r="N53" s="77"/>
      <c r="O53" s="77"/>
      <c r="P53" s="29">
        <f t="shared" si="8"/>
        <v>0</v>
      </c>
      <c r="Q53" s="13" t="s">
        <v>10</v>
      </c>
      <c r="R53" s="77"/>
      <c r="S53" s="77"/>
      <c r="T53" s="29">
        <f t="shared" si="9"/>
        <v>0</v>
      </c>
    </row>
    <row r="54" spans="1:20" x14ac:dyDescent="0.2">
      <c r="A54" s="12" t="s">
        <v>0</v>
      </c>
      <c r="B54" s="77"/>
      <c r="C54" s="77"/>
      <c r="D54" s="29">
        <f t="shared" si="5"/>
        <v>0</v>
      </c>
      <c r="E54" s="12" t="s">
        <v>0</v>
      </c>
      <c r="F54" s="77"/>
      <c r="G54" s="77"/>
      <c r="H54" s="29">
        <f t="shared" si="6"/>
        <v>0</v>
      </c>
      <c r="I54" s="12" t="s">
        <v>0</v>
      </c>
      <c r="J54" s="77"/>
      <c r="K54" s="77"/>
      <c r="L54" s="29">
        <f t="shared" si="7"/>
        <v>0</v>
      </c>
      <c r="M54" s="12" t="s">
        <v>0</v>
      </c>
      <c r="N54" s="77"/>
      <c r="O54" s="77"/>
      <c r="P54" s="29">
        <f t="shared" si="8"/>
        <v>0</v>
      </c>
      <c r="Q54" s="12" t="s">
        <v>0</v>
      </c>
      <c r="R54" s="77"/>
      <c r="S54" s="77"/>
      <c r="T54" s="29">
        <f t="shared" si="9"/>
        <v>0</v>
      </c>
    </row>
    <row r="55" spans="1:20" x14ac:dyDescent="0.2">
      <c r="A55" s="13" t="s">
        <v>11</v>
      </c>
      <c r="B55" s="76"/>
      <c r="C55" s="76"/>
      <c r="D55" s="29">
        <f t="shared" si="5"/>
        <v>0</v>
      </c>
      <c r="E55" s="13" t="s">
        <v>11</v>
      </c>
      <c r="F55" s="76"/>
      <c r="G55" s="76"/>
      <c r="H55" s="29">
        <f t="shared" si="6"/>
        <v>0</v>
      </c>
      <c r="I55" s="13" t="s">
        <v>11</v>
      </c>
      <c r="J55" s="76"/>
      <c r="K55" s="76"/>
      <c r="L55" s="29">
        <f t="shared" si="7"/>
        <v>0</v>
      </c>
      <c r="M55" s="13" t="s">
        <v>11</v>
      </c>
      <c r="N55" s="76"/>
      <c r="O55" s="76"/>
      <c r="P55" s="29">
        <f t="shared" si="8"/>
        <v>0</v>
      </c>
      <c r="Q55" s="13" t="s">
        <v>11</v>
      </c>
      <c r="R55" s="76"/>
      <c r="S55" s="76"/>
      <c r="T55" s="29">
        <f t="shared" si="9"/>
        <v>0</v>
      </c>
    </row>
    <row r="56" spans="1:20" x14ac:dyDescent="0.2">
      <c r="A56" s="12" t="s">
        <v>0</v>
      </c>
      <c r="B56" s="76"/>
      <c r="C56" s="76"/>
      <c r="D56" s="29">
        <f t="shared" si="5"/>
        <v>0</v>
      </c>
      <c r="E56" s="12" t="s">
        <v>0</v>
      </c>
      <c r="F56" s="76"/>
      <c r="G56" s="76"/>
      <c r="H56" s="29">
        <f t="shared" si="6"/>
        <v>0</v>
      </c>
      <c r="I56" s="12" t="s">
        <v>0</v>
      </c>
      <c r="J56" s="76"/>
      <c r="K56" s="76"/>
      <c r="L56" s="29">
        <f t="shared" si="7"/>
        <v>0</v>
      </c>
      <c r="M56" s="12" t="s">
        <v>0</v>
      </c>
      <c r="N56" s="76"/>
      <c r="O56" s="76"/>
      <c r="P56" s="29">
        <f t="shared" si="8"/>
        <v>0</v>
      </c>
      <c r="Q56" s="12" t="s">
        <v>0</v>
      </c>
      <c r="R56" s="76"/>
      <c r="S56" s="76"/>
      <c r="T56" s="29">
        <f t="shared" si="9"/>
        <v>0</v>
      </c>
    </row>
    <row r="57" spans="1:20" x14ac:dyDescent="0.2">
      <c r="A57" s="13" t="s">
        <v>12</v>
      </c>
      <c r="B57" s="76"/>
      <c r="C57" s="76"/>
      <c r="D57" s="29">
        <f t="shared" si="5"/>
        <v>0</v>
      </c>
      <c r="E57" s="13" t="s">
        <v>12</v>
      </c>
      <c r="F57" s="76"/>
      <c r="G57" s="76"/>
      <c r="H57" s="29">
        <v>0</v>
      </c>
      <c r="I57" s="13" t="s">
        <v>12</v>
      </c>
      <c r="J57" s="76"/>
      <c r="K57" s="76"/>
      <c r="L57" s="29">
        <f t="shared" si="7"/>
        <v>0</v>
      </c>
      <c r="M57" s="13" t="s">
        <v>12</v>
      </c>
      <c r="N57" s="76"/>
      <c r="O57" s="76"/>
      <c r="P57" s="29">
        <v>0</v>
      </c>
      <c r="Q57" s="13" t="s">
        <v>12</v>
      </c>
      <c r="R57" s="76"/>
      <c r="S57" s="76"/>
      <c r="T57" s="29">
        <f t="shared" si="9"/>
        <v>0</v>
      </c>
    </row>
    <row r="58" spans="1:20" x14ac:dyDescent="0.2">
      <c r="A58" s="12" t="s">
        <v>0</v>
      </c>
      <c r="B58" s="76"/>
      <c r="C58" s="76"/>
      <c r="D58" s="29">
        <f t="shared" si="5"/>
        <v>0</v>
      </c>
      <c r="E58" s="12" t="s">
        <v>0</v>
      </c>
      <c r="F58" s="76"/>
      <c r="G58" s="76"/>
      <c r="H58" s="29">
        <v>0</v>
      </c>
      <c r="I58" s="12" t="s">
        <v>0</v>
      </c>
      <c r="J58" s="76"/>
      <c r="K58" s="76"/>
      <c r="L58" s="29">
        <f t="shared" si="7"/>
        <v>0</v>
      </c>
      <c r="M58" s="12" t="s">
        <v>0</v>
      </c>
      <c r="N58" s="76"/>
      <c r="O58" s="76"/>
      <c r="P58" s="29">
        <v>0</v>
      </c>
      <c r="Q58" s="12" t="s">
        <v>0</v>
      </c>
      <c r="R58" s="76"/>
      <c r="S58" s="76"/>
      <c r="T58" s="29">
        <f t="shared" si="9"/>
        <v>0</v>
      </c>
    </row>
    <row r="59" spans="1:20" x14ac:dyDescent="0.2">
      <c r="A59" s="13" t="s">
        <v>13</v>
      </c>
      <c r="B59" s="76"/>
      <c r="C59" s="76"/>
      <c r="D59" s="29">
        <f t="shared" si="5"/>
        <v>0</v>
      </c>
      <c r="E59" s="13" t="s">
        <v>13</v>
      </c>
      <c r="F59" s="76"/>
      <c r="G59" s="76"/>
      <c r="H59" s="29">
        <f>IF(F59&gt;G59,(G59+0.5)-F59,G59-F59)</f>
        <v>0</v>
      </c>
      <c r="I59" s="13" t="s">
        <v>13</v>
      </c>
      <c r="J59" s="76"/>
      <c r="K59" s="76"/>
      <c r="L59" s="29">
        <f t="shared" si="7"/>
        <v>0</v>
      </c>
      <c r="M59" s="13" t="s">
        <v>13</v>
      </c>
      <c r="N59" s="76"/>
      <c r="O59" s="76"/>
      <c r="P59" s="29">
        <f>IF(N59&gt;O59,(O59+0.5)-N59,O59-N59)</f>
        <v>0</v>
      </c>
      <c r="Q59" s="13" t="s">
        <v>13</v>
      </c>
      <c r="R59" s="76"/>
      <c r="S59" s="76"/>
      <c r="T59" s="29">
        <v>0</v>
      </c>
    </row>
    <row r="60" spans="1:20" x14ac:dyDescent="0.2">
      <c r="A60" s="12" t="s">
        <v>0</v>
      </c>
      <c r="B60" s="77"/>
      <c r="C60" s="77"/>
      <c r="D60" s="29">
        <f t="shared" si="5"/>
        <v>0</v>
      </c>
      <c r="E60" s="12" t="s">
        <v>0</v>
      </c>
      <c r="F60" s="77"/>
      <c r="G60" s="77"/>
      <c r="H60" s="29">
        <f>IF(F60&gt;G60,(G60+0.5)-F60,G60-F60)</f>
        <v>0</v>
      </c>
      <c r="I60" s="12" t="s">
        <v>0</v>
      </c>
      <c r="J60" s="77"/>
      <c r="K60" s="77"/>
      <c r="L60" s="29">
        <f t="shared" si="7"/>
        <v>0</v>
      </c>
      <c r="M60" s="12" t="s">
        <v>0</v>
      </c>
      <c r="N60" s="77"/>
      <c r="O60" s="77"/>
      <c r="P60" s="29">
        <f>IF(N60&gt;O60,(O60+0.5)-N60,O60-N60)</f>
        <v>0</v>
      </c>
      <c r="Q60" s="12" t="s">
        <v>0</v>
      </c>
      <c r="R60" s="77"/>
      <c r="S60" s="77"/>
      <c r="T60" s="29">
        <v>0</v>
      </c>
    </row>
    <row r="61" spans="1:20" x14ac:dyDescent="0.2">
      <c r="A61" s="7" t="s">
        <v>14</v>
      </c>
      <c r="B61" s="76"/>
      <c r="C61" s="76"/>
      <c r="D61" s="29">
        <f>IF(B61&gt;C61,(C61+0.5)-B61,C61-B61)</f>
        <v>0</v>
      </c>
      <c r="E61" s="7" t="s">
        <v>14</v>
      </c>
      <c r="F61" s="76"/>
      <c r="G61" s="76"/>
      <c r="H61" s="29">
        <f>IF(F61&gt;G61,(G61+0.5)-F61,G61-F61)</f>
        <v>0</v>
      </c>
      <c r="I61" s="7" t="s">
        <v>14</v>
      </c>
      <c r="J61" s="76"/>
      <c r="K61" s="76"/>
      <c r="L61" s="29">
        <f>IF(J61&gt;K61,(K61+0.5)-J61,K61-J61)</f>
        <v>0</v>
      </c>
      <c r="M61" s="7" t="s">
        <v>14</v>
      </c>
      <c r="N61" s="76"/>
      <c r="O61" s="76"/>
      <c r="P61" s="29">
        <f>IF(N61&gt;O61,(O61+0.5)-N61,O61-N61)</f>
        <v>0</v>
      </c>
      <c r="Q61" s="7" t="s">
        <v>14</v>
      </c>
      <c r="R61" s="76"/>
      <c r="S61" s="76"/>
      <c r="T61" s="29">
        <f>IF(R61&gt;S61,(S61+0.5)-R61,S61-R61)</f>
        <v>0</v>
      </c>
    </row>
    <row r="62" spans="1:20" x14ac:dyDescent="0.2">
      <c r="A62" s="12"/>
      <c r="B62" s="77"/>
      <c r="C62" s="77"/>
      <c r="D62" s="29">
        <f>IF(B62&gt;C62,(C62+0.5)-B62,C62-B62)</f>
        <v>0</v>
      </c>
      <c r="E62" s="12"/>
      <c r="F62" s="77"/>
      <c r="G62" s="77"/>
      <c r="H62" s="29">
        <f>IF(F62&gt;G62,(G62+0.5)-F62,G62-F62)</f>
        <v>0</v>
      </c>
      <c r="I62" s="12"/>
      <c r="J62" s="77"/>
      <c r="K62" s="77"/>
      <c r="L62" s="29">
        <f>IF(J62&gt;K62,(K62+0.5)-J62,K62-J62)</f>
        <v>0</v>
      </c>
      <c r="M62" s="12"/>
      <c r="N62" s="77"/>
      <c r="O62" s="77"/>
      <c r="P62" s="29">
        <f>IF(N62&gt;O62,(O62+0.5)-N62,O62-N62)</f>
        <v>0</v>
      </c>
      <c r="Q62" s="12"/>
      <c r="R62" s="77"/>
      <c r="S62" s="77"/>
      <c r="T62" s="29">
        <f>IF(R62&gt;S62,(S62+0.5)-R62,S62-R62)</f>
        <v>0</v>
      </c>
    </row>
    <row r="63" spans="1:20" x14ac:dyDescent="0.2">
      <c r="A63" s="7"/>
      <c r="B63" s="8"/>
      <c r="C63" s="8"/>
      <c r="D63" s="29"/>
      <c r="E63" s="7"/>
      <c r="F63" s="8"/>
      <c r="G63" s="9"/>
      <c r="H63" s="29"/>
      <c r="I63" s="7"/>
      <c r="J63" s="1"/>
      <c r="K63" s="4"/>
      <c r="L63" s="29"/>
      <c r="M63" s="7"/>
      <c r="N63" s="8"/>
      <c r="O63" s="9"/>
      <c r="P63" s="29"/>
      <c r="Q63" s="7"/>
      <c r="R63" s="8"/>
      <c r="S63" s="9"/>
      <c r="T63" s="29"/>
    </row>
    <row r="64" spans="1:20" x14ac:dyDescent="0.2">
      <c r="A64" s="11"/>
      <c r="B64" s="8"/>
      <c r="C64" s="8"/>
      <c r="D64" s="6"/>
      <c r="E64" s="11"/>
      <c r="F64" s="1"/>
      <c r="G64" s="4"/>
      <c r="H64" s="6"/>
      <c r="I64" s="11"/>
      <c r="J64" s="1"/>
      <c r="K64" s="4"/>
      <c r="L64" s="29"/>
      <c r="M64" s="11"/>
      <c r="N64" s="1"/>
      <c r="O64" s="4"/>
      <c r="P64" s="6"/>
      <c r="Q64" s="11"/>
      <c r="R64" s="1"/>
      <c r="S64" s="4"/>
      <c r="T64" s="6"/>
    </row>
    <row r="65" spans="1:20" x14ac:dyDescent="0.2">
      <c r="A65" s="11"/>
      <c r="B65" s="8"/>
      <c r="C65" s="8"/>
      <c r="D65" s="20"/>
      <c r="E65" s="11"/>
      <c r="F65" s="1"/>
      <c r="G65" s="4"/>
      <c r="H65" s="20"/>
      <c r="I65" s="11"/>
      <c r="J65" s="1"/>
      <c r="K65" s="4"/>
      <c r="L65" s="29"/>
      <c r="M65" s="11"/>
      <c r="N65" s="1"/>
      <c r="O65" s="4"/>
      <c r="P65" s="20"/>
      <c r="Q65" s="11"/>
      <c r="R65" s="1"/>
      <c r="S65" s="4"/>
      <c r="T65" s="20"/>
    </row>
    <row r="66" spans="1:20" x14ac:dyDescent="0.2">
      <c r="A66" s="11"/>
      <c r="B66" s="8"/>
      <c r="C66" s="8"/>
      <c r="D66" s="19"/>
      <c r="E66" s="11"/>
      <c r="F66" s="1"/>
      <c r="G66" s="4"/>
      <c r="H66" s="19"/>
      <c r="I66" s="11"/>
      <c r="J66" s="1"/>
      <c r="K66" s="4"/>
      <c r="L66" s="19"/>
      <c r="M66" s="11"/>
      <c r="N66" s="1"/>
      <c r="O66" s="4"/>
      <c r="P66" s="19"/>
      <c r="Q66" s="11"/>
      <c r="R66" s="1"/>
      <c r="S66" s="4"/>
      <c r="T66" s="19"/>
    </row>
    <row r="67" spans="1:20" ht="13.5" thickBot="1" x14ac:dyDescent="0.25">
      <c r="A67" s="11"/>
      <c r="B67" s="1"/>
      <c r="C67" s="4"/>
      <c r="D67" s="19"/>
      <c r="E67" s="11"/>
      <c r="F67" s="1"/>
      <c r="G67" s="4"/>
      <c r="H67" s="19"/>
      <c r="I67" s="11"/>
      <c r="J67" s="1"/>
      <c r="K67" s="4"/>
      <c r="L67" s="19"/>
      <c r="M67" s="11"/>
      <c r="N67" s="1"/>
      <c r="O67" s="4"/>
      <c r="P67" s="19"/>
      <c r="Q67" s="11"/>
      <c r="R67" s="1"/>
      <c r="S67" s="4"/>
      <c r="T67" s="19"/>
    </row>
    <row r="68" spans="1:20" ht="13.5" thickBot="1" x14ac:dyDescent="0.25">
      <c r="A68" s="15"/>
      <c r="B68" s="16"/>
      <c r="C68" s="17" t="s">
        <v>15</v>
      </c>
      <c r="D68" s="30">
        <f>SUM(D45:D67)</f>
        <v>0</v>
      </c>
      <c r="E68" s="15"/>
      <c r="F68" s="16"/>
      <c r="G68" s="17" t="s">
        <v>15</v>
      </c>
      <c r="H68" s="30">
        <f>SUM(H45:H67)</f>
        <v>0</v>
      </c>
      <c r="I68" s="15"/>
      <c r="J68" s="16"/>
      <c r="K68" s="17" t="s">
        <v>15</v>
      </c>
      <c r="L68" s="30">
        <f>SUM(L45:L67)</f>
        <v>0</v>
      </c>
      <c r="M68" s="15"/>
      <c r="N68" s="16"/>
      <c r="O68" s="17" t="s">
        <v>15</v>
      </c>
      <c r="P68" s="30">
        <f>SUM(P45:P67)</f>
        <v>0</v>
      </c>
      <c r="Q68" s="15"/>
      <c r="R68" s="16"/>
      <c r="S68" s="17" t="s">
        <v>15</v>
      </c>
      <c r="T68" s="30">
        <f>SUM(T45:T67)</f>
        <v>0</v>
      </c>
    </row>
    <row r="73" spans="1:20" ht="9.9499999999999993" customHeight="1" x14ac:dyDescent="0.2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</row>
    <row r="75" spans="1:20" ht="15" x14ac:dyDescent="0.25">
      <c r="A75" s="93" t="s">
        <v>87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</row>
  </sheetData>
  <mergeCells count="21">
    <mergeCell ref="A75:T75"/>
    <mergeCell ref="A39:T39"/>
    <mergeCell ref="G40:M40"/>
    <mergeCell ref="A42:D42"/>
    <mergeCell ref="E42:H42"/>
    <mergeCell ref="I42:L42"/>
    <mergeCell ref="M42:P42"/>
    <mergeCell ref="Q42:T42"/>
    <mergeCell ref="U12:W12"/>
    <mergeCell ref="A8:D8"/>
    <mergeCell ref="E8:H8"/>
    <mergeCell ref="I8:L8"/>
    <mergeCell ref="M8:P8"/>
    <mergeCell ref="U3:AH3"/>
    <mergeCell ref="Q8:T8"/>
    <mergeCell ref="H2:L2"/>
    <mergeCell ref="A3:T3"/>
    <mergeCell ref="A4:T4"/>
    <mergeCell ref="I5:L5"/>
    <mergeCell ref="U9:W9"/>
    <mergeCell ref="U10:W10"/>
  </mergeCells>
  <phoneticPr fontId="1" type="noConversion"/>
  <hyperlinks>
    <hyperlink ref="H2:L2" location="Index!C25" display="Return to Index"/>
    <hyperlink ref="A75:T75" location="'Modified Block Calculator'!A1" display="Return to Top"/>
    <hyperlink ref="AA2:AE2" location="Index!C25" display="Return to Index"/>
  </hyperlinks>
  <pageMargins left="0.75" right="0.2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</sheetPr>
  <dimension ref="A1:T40"/>
  <sheetViews>
    <sheetView showGridLines="0" showRowColHeaders="0" workbookViewId="0">
      <selection activeCell="B3" sqref="B3"/>
    </sheetView>
  </sheetViews>
  <sheetFormatPr defaultRowHeight="12.75" x14ac:dyDescent="0.2"/>
  <cols>
    <col min="1" max="1" width="8.7109375" customWidth="1"/>
    <col min="2" max="3" width="5.28515625" customWidth="1"/>
    <col min="4" max="4" width="8.28515625" customWidth="1"/>
    <col min="5" max="5" width="8.7109375" customWidth="1"/>
    <col min="6" max="7" width="5.28515625" customWidth="1"/>
    <col min="8" max="8" width="8.28515625" customWidth="1"/>
    <col min="9" max="9" width="8.7109375" customWidth="1"/>
    <col min="10" max="11" width="5.28515625" customWidth="1"/>
    <col min="12" max="12" width="8.28515625" customWidth="1"/>
    <col min="13" max="13" width="8.7109375" customWidth="1"/>
    <col min="14" max="15" width="5.28515625" customWidth="1"/>
    <col min="16" max="16" width="8.28515625" customWidth="1"/>
    <col min="17" max="17" width="8.7109375" customWidth="1"/>
    <col min="18" max="19" width="5.28515625" customWidth="1"/>
    <col min="20" max="20" width="8.28515625" customWidth="1"/>
  </cols>
  <sheetData>
    <row r="1" spans="1:20" x14ac:dyDescent="0.2">
      <c r="A1" t="s">
        <v>86</v>
      </c>
    </row>
    <row r="2" spans="1:20" ht="15" x14ac:dyDescent="0.25">
      <c r="H2" s="93" t="s">
        <v>42</v>
      </c>
      <c r="I2" s="93"/>
      <c r="J2" s="93"/>
      <c r="K2" s="93"/>
      <c r="L2" s="93"/>
      <c r="M2" s="93"/>
    </row>
    <row r="3" spans="1:20" x14ac:dyDescent="0.2">
      <c r="H3" s="41"/>
      <c r="I3" s="41"/>
      <c r="J3" s="41"/>
      <c r="K3" s="41"/>
      <c r="L3" s="41"/>
      <c r="M3" s="41"/>
    </row>
    <row r="4" spans="1:20" ht="23.25" x14ac:dyDescent="0.35">
      <c r="A4" s="92" t="s">
        <v>21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ht="20.25" x14ac:dyDescent="0.3">
      <c r="A5" s="97" t="s">
        <v>25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0" ht="9.9499999999999993" customHeight="1" x14ac:dyDescent="0.2">
      <c r="A6" s="55"/>
      <c r="B6" s="55"/>
      <c r="C6" s="55"/>
      <c r="D6" s="55"/>
      <c r="E6" s="55"/>
      <c r="F6" s="55"/>
      <c r="G6" s="55"/>
      <c r="H6" s="55"/>
      <c r="I6" s="100"/>
      <c r="J6" s="100"/>
      <c r="K6" s="100"/>
      <c r="L6" s="100"/>
      <c r="M6" s="55"/>
      <c r="N6" s="55"/>
      <c r="O6" s="55"/>
      <c r="P6" s="55"/>
      <c r="Q6" s="55"/>
      <c r="R6" s="55"/>
      <c r="S6" s="55"/>
      <c r="T6" s="55"/>
    </row>
    <row r="7" spans="1:20" ht="13.5" thickBot="1" x14ac:dyDescent="0.25"/>
    <row r="8" spans="1:20" ht="13.5" thickBot="1" x14ac:dyDescent="0.25">
      <c r="A8" s="94" t="s">
        <v>2</v>
      </c>
      <c r="B8" s="95"/>
      <c r="C8" s="95"/>
      <c r="D8" s="96"/>
      <c r="E8" s="94" t="s">
        <v>3</v>
      </c>
      <c r="F8" s="95"/>
      <c r="G8" s="95"/>
      <c r="H8" s="96"/>
      <c r="I8" s="94" t="s">
        <v>4</v>
      </c>
      <c r="J8" s="95"/>
      <c r="K8" s="95"/>
      <c r="L8" s="96"/>
      <c r="M8" s="94" t="s">
        <v>5</v>
      </c>
      <c r="N8" s="95"/>
      <c r="O8" s="95"/>
      <c r="P8" s="96"/>
      <c r="Q8" s="94" t="s">
        <v>6</v>
      </c>
      <c r="R8" s="95"/>
      <c r="S8" s="95"/>
      <c r="T8" s="96"/>
    </row>
    <row r="9" spans="1:20" x14ac:dyDescent="0.2">
      <c r="A9" s="21"/>
      <c r="B9" s="22" t="s">
        <v>18</v>
      </c>
      <c r="C9" s="3" t="s">
        <v>19</v>
      </c>
      <c r="D9" s="23" t="s">
        <v>16</v>
      </c>
      <c r="E9" s="21"/>
      <c r="F9" s="24" t="s">
        <v>18</v>
      </c>
      <c r="G9" s="3" t="s">
        <v>19</v>
      </c>
      <c r="H9" s="23" t="s">
        <v>16</v>
      </c>
      <c r="I9" s="21"/>
      <c r="J9" s="22" t="s">
        <v>18</v>
      </c>
      <c r="K9" s="3" t="s">
        <v>19</v>
      </c>
      <c r="L9" s="23" t="s">
        <v>16</v>
      </c>
      <c r="M9" s="21"/>
      <c r="N9" s="24" t="s">
        <v>18</v>
      </c>
      <c r="O9" s="3" t="s">
        <v>19</v>
      </c>
      <c r="P9" s="23" t="s">
        <v>16</v>
      </c>
      <c r="Q9" s="21"/>
      <c r="R9" s="22" t="s">
        <v>18</v>
      </c>
      <c r="S9" s="3" t="s">
        <v>19</v>
      </c>
      <c r="T9" s="84" t="s">
        <v>16</v>
      </c>
    </row>
    <row r="10" spans="1:20" x14ac:dyDescent="0.2">
      <c r="A10" s="12"/>
      <c r="B10" s="2"/>
      <c r="C10" s="10"/>
      <c r="D10" s="18"/>
      <c r="E10" s="12"/>
      <c r="F10" s="2"/>
      <c r="G10" s="10"/>
      <c r="H10" s="18"/>
      <c r="I10" s="12"/>
      <c r="J10" s="2"/>
      <c r="K10" s="10"/>
      <c r="L10" s="18"/>
      <c r="M10" s="12"/>
      <c r="N10" s="2"/>
      <c r="O10" s="10"/>
      <c r="P10" s="18"/>
      <c r="Q10" s="12"/>
      <c r="R10" s="2"/>
      <c r="S10" s="10"/>
      <c r="T10" s="18"/>
    </row>
    <row r="11" spans="1:20" x14ac:dyDescent="0.2">
      <c r="A11" s="11"/>
      <c r="B11" s="76"/>
      <c r="C11" s="76"/>
      <c r="D11" s="29">
        <f t="shared" ref="D11:D29" si="0">IF(B11&gt;C11,(C11+0.5)-B11,C11-B11)</f>
        <v>0</v>
      </c>
      <c r="E11" s="11"/>
      <c r="F11" s="76"/>
      <c r="G11" s="76"/>
      <c r="H11" s="29">
        <f t="shared" ref="H11:H29" si="1">IF(F11&gt;G11,(G11+0.5)-F11,G11-F11)</f>
        <v>0</v>
      </c>
      <c r="I11" s="11"/>
      <c r="J11" s="76"/>
      <c r="K11" s="76"/>
      <c r="L11" s="29">
        <f t="shared" ref="L11:L29" si="2">IF(J11&gt;K11,(K11+0.5)-J11,K11-J11)</f>
        <v>0</v>
      </c>
      <c r="M11" s="11"/>
      <c r="N11" s="76"/>
      <c r="O11" s="76"/>
      <c r="P11" s="29">
        <f t="shared" ref="P11:P29" si="3">IF(N11&gt;O11,(O11+0.5)-N11,O11-N11)</f>
        <v>0</v>
      </c>
      <c r="Q11" s="11"/>
      <c r="R11" s="76"/>
      <c r="S11" s="76"/>
      <c r="T11" s="29">
        <f t="shared" ref="T11:T29" si="4">IF(R11&gt;S11,(S11+0.5)-R11,S11-R11)</f>
        <v>0</v>
      </c>
    </row>
    <row r="12" spans="1:20" x14ac:dyDescent="0.2">
      <c r="A12" s="12"/>
      <c r="B12" s="76"/>
      <c r="C12" s="76"/>
      <c r="D12" s="29">
        <f t="shared" si="0"/>
        <v>0</v>
      </c>
      <c r="E12" s="12"/>
      <c r="F12" s="76"/>
      <c r="G12" s="76"/>
      <c r="H12" s="29">
        <f t="shared" si="1"/>
        <v>0</v>
      </c>
      <c r="I12" s="12"/>
      <c r="J12" s="76"/>
      <c r="K12" s="76"/>
      <c r="L12" s="29">
        <f t="shared" si="2"/>
        <v>0</v>
      </c>
      <c r="M12" s="12"/>
      <c r="N12" s="76"/>
      <c r="O12" s="76"/>
      <c r="P12" s="29">
        <f t="shared" si="3"/>
        <v>0</v>
      </c>
      <c r="Q12" s="12"/>
      <c r="R12" s="76"/>
      <c r="S12" s="76"/>
      <c r="T12" s="29">
        <f t="shared" si="4"/>
        <v>0</v>
      </c>
    </row>
    <row r="13" spans="1:20" x14ac:dyDescent="0.2">
      <c r="A13" s="13"/>
      <c r="B13" s="76"/>
      <c r="C13" s="76"/>
      <c r="D13" s="29">
        <f t="shared" si="0"/>
        <v>0</v>
      </c>
      <c r="E13" s="13"/>
      <c r="F13" s="76"/>
      <c r="G13" s="76"/>
      <c r="H13" s="29">
        <f t="shared" si="1"/>
        <v>0</v>
      </c>
      <c r="I13" s="13"/>
      <c r="J13" s="76"/>
      <c r="K13" s="76"/>
      <c r="L13" s="29">
        <f t="shared" si="2"/>
        <v>0</v>
      </c>
      <c r="M13" s="13"/>
      <c r="N13" s="76"/>
      <c r="O13" s="76"/>
      <c r="P13" s="29">
        <f t="shared" si="3"/>
        <v>0</v>
      </c>
      <c r="Q13" s="13"/>
      <c r="R13" s="76"/>
      <c r="S13" s="76"/>
      <c r="T13" s="29">
        <f t="shared" si="4"/>
        <v>0</v>
      </c>
    </row>
    <row r="14" spans="1:20" x14ac:dyDescent="0.2">
      <c r="A14" s="12"/>
      <c r="B14" s="76"/>
      <c r="C14" s="76"/>
      <c r="D14" s="29">
        <f t="shared" si="0"/>
        <v>0</v>
      </c>
      <c r="E14" s="12"/>
      <c r="F14" s="76"/>
      <c r="G14" s="76"/>
      <c r="H14" s="29">
        <f t="shared" si="1"/>
        <v>0</v>
      </c>
      <c r="I14" s="12"/>
      <c r="J14" s="76"/>
      <c r="K14" s="76"/>
      <c r="L14" s="29">
        <f t="shared" si="2"/>
        <v>0</v>
      </c>
      <c r="M14" s="12"/>
      <c r="N14" s="76"/>
      <c r="O14" s="76"/>
      <c r="P14" s="29">
        <f t="shared" si="3"/>
        <v>0</v>
      </c>
      <c r="Q14" s="12"/>
      <c r="R14" s="76"/>
      <c r="S14" s="76"/>
      <c r="T14" s="29">
        <f t="shared" si="4"/>
        <v>0</v>
      </c>
    </row>
    <row r="15" spans="1:20" x14ac:dyDescent="0.2">
      <c r="A15" s="13"/>
      <c r="B15" s="76"/>
      <c r="C15" s="76"/>
      <c r="D15" s="29">
        <f t="shared" si="0"/>
        <v>0</v>
      </c>
      <c r="E15" s="13"/>
      <c r="F15" s="76"/>
      <c r="G15" s="76"/>
      <c r="H15" s="29">
        <f t="shared" si="1"/>
        <v>0</v>
      </c>
      <c r="I15" s="13"/>
      <c r="J15" s="76"/>
      <c r="K15" s="76"/>
      <c r="L15" s="29">
        <f t="shared" si="2"/>
        <v>0</v>
      </c>
      <c r="M15" s="13"/>
      <c r="N15" s="76"/>
      <c r="O15" s="76"/>
      <c r="P15" s="29">
        <f t="shared" si="3"/>
        <v>0</v>
      </c>
      <c r="Q15" s="13"/>
      <c r="R15" s="76"/>
      <c r="S15" s="76"/>
      <c r="T15" s="29">
        <f t="shared" si="4"/>
        <v>0</v>
      </c>
    </row>
    <row r="16" spans="1:20" x14ac:dyDescent="0.2">
      <c r="A16" s="12"/>
      <c r="B16" s="77"/>
      <c r="C16" s="77"/>
      <c r="D16" s="29">
        <f t="shared" si="0"/>
        <v>0</v>
      </c>
      <c r="E16" s="12"/>
      <c r="F16" s="77"/>
      <c r="G16" s="77"/>
      <c r="H16" s="29">
        <f t="shared" si="1"/>
        <v>0</v>
      </c>
      <c r="I16" s="12"/>
      <c r="J16" s="77"/>
      <c r="K16" s="77"/>
      <c r="L16" s="29">
        <f t="shared" si="2"/>
        <v>0</v>
      </c>
      <c r="M16" s="12"/>
      <c r="N16" s="77"/>
      <c r="O16" s="77"/>
      <c r="P16" s="29">
        <f t="shared" si="3"/>
        <v>0</v>
      </c>
      <c r="Q16" s="12"/>
      <c r="R16" s="77"/>
      <c r="S16" s="77"/>
      <c r="T16" s="29">
        <f t="shared" si="4"/>
        <v>0</v>
      </c>
    </row>
    <row r="17" spans="1:20" x14ac:dyDescent="0.2">
      <c r="A17" s="13"/>
      <c r="B17" s="76"/>
      <c r="C17" s="76"/>
      <c r="D17" s="29">
        <f t="shared" si="0"/>
        <v>0</v>
      </c>
      <c r="E17" s="13"/>
      <c r="F17" s="76"/>
      <c r="G17" s="76"/>
      <c r="H17" s="29">
        <f t="shared" si="1"/>
        <v>0</v>
      </c>
      <c r="I17" s="13"/>
      <c r="J17" s="76"/>
      <c r="K17" s="76"/>
      <c r="L17" s="29">
        <f t="shared" si="2"/>
        <v>0</v>
      </c>
      <c r="M17" s="13"/>
      <c r="N17" s="76"/>
      <c r="O17" s="76"/>
      <c r="P17" s="29">
        <f t="shared" si="3"/>
        <v>0</v>
      </c>
      <c r="Q17" s="13"/>
      <c r="R17" s="76"/>
      <c r="S17" s="76"/>
      <c r="T17" s="29">
        <f t="shared" si="4"/>
        <v>0</v>
      </c>
    </row>
    <row r="18" spans="1:20" x14ac:dyDescent="0.2">
      <c r="A18" s="12"/>
      <c r="B18" s="76"/>
      <c r="C18" s="76"/>
      <c r="D18" s="29">
        <f t="shared" si="0"/>
        <v>0</v>
      </c>
      <c r="E18" s="12"/>
      <c r="F18" s="76"/>
      <c r="G18" s="76"/>
      <c r="H18" s="29">
        <f t="shared" si="1"/>
        <v>0</v>
      </c>
      <c r="I18" s="12"/>
      <c r="J18" s="76"/>
      <c r="K18" s="76"/>
      <c r="L18" s="29">
        <f t="shared" si="2"/>
        <v>0</v>
      </c>
      <c r="M18" s="12"/>
      <c r="N18" s="76"/>
      <c r="O18" s="76"/>
      <c r="P18" s="29">
        <f t="shared" si="3"/>
        <v>0</v>
      </c>
      <c r="Q18" s="12"/>
      <c r="R18" s="76"/>
      <c r="S18" s="76"/>
      <c r="T18" s="29">
        <f t="shared" si="4"/>
        <v>0</v>
      </c>
    </row>
    <row r="19" spans="1:20" x14ac:dyDescent="0.2">
      <c r="A19" s="13"/>
      <c r="B19" s="77"/>
      <c r="C19" s="77"/>
      <c r="D19" s="29">
        <f t="shared" si="0"/>
        <v>0</v>
      </c>
      <c r="E19" s="13"/>
      <c r="F19" s="77"/>
      <c r="G19" s="77"/>
      <c r="H19" s="29">
        <f t="shared" si="1"/>
        <v>0</v>
      </c>
      <c r="I19" s="13"/>
      <c r="J19" s="77"/>
      <c r="K19" s="77"/>
      <c r="L19" s="29">
        <f t="shared" si="2"/>
        <v>0</v>
      </c>
      <c r="M19" s="13"/>
      <c r="N19" s="77"/>
      <c r="O19" s="77"/>
      <c r="P19" s="29">
        <f t="shared" si="3"/>
        <v>0</v>
      </c>
      <c r="Q19" s="13"/>
      <c r="R19" s="77"/>
      <c r="S19" s="77"/>
      <c r="T19" s="29">
        <f t="shared" si="4"/>
        <v>0</v>
      </c>
    </row>
    <row r="20" spans="1:20" x14ac:dyDescent="0.2">
      <c r="A20" s="12"/>
      <c r="B20" s="77"/>
      <c r="C20" s="77"/>
      <c r="D20" s="29">
        <f t="shared" si="0"/>
        <v>0</v>
      </c>
      <c r="E20" s="12"/>
      <c r="F20" s="77"/>
      <c r="G20" s="77"/>
      <c r="H20" s="29">
        <f t="shared" si="1"/>
        <v>0</v>
      </c>
      <c r="I20" s="12"/>
      <c r="J20" s="77"/>
      <c r="K20" s="77"/>
      <c r="L20" s="29">
        <f t="shared" si="2"/>
        <v>0</v>
      </c>
      <c r="M20" s="12"/>
      <c r="N20" s="77"/>
      <c r="O20" s="77"/>
      <c r="P20" s="29">
        <f t="shared" si="3"/>
        <v>0</v>
      </c>
      <c r="Q20" s="12"/>
      <c r="R20" s="77"/>
      <c r="S20" s="77"/>
      <c r="T20" s="29">
        <f t="shared" si="4"/>
        <v>0</v>
      </c>
    </row>
    <row r="21" spans="1:20" x14ac:dyDescent="0.2">
      <c r="A21" s="13"/>
      <c r="B21" s="76"/>
      <c r="C21" s="76"/>
      <c r="D21" s="29">
        <f t="shared" si="0"/>
        <v>0</v>
      </c>
      <c r="E21" s="13"/>
      <c r="F21" s="76"/>
      <c r="G21" s="76"/>
      <c r="H21" s="29">
        <f t="shared" si="1"/>
        <v>0</v>
      </c>
      <c r="I21" s="13"/>
      <c r="J21" s="76"/>
      <c r="K21" s="76"/>
      <c r="L21" s="29">
        <f t="shared" si="2"/>
        <v>0</v>
      </c>
      <c r="M21" s="13"/>
      <c r="N21" s="76"/>
      <c r="O21" s="76"/>
      <c r="P21" s="29">
        <f t="shared" si="3"/>
        <v>0</v>
      </c>
      <c r="Q21" s="13"/>
      <c r="R21" s="76"/>
      <c r="S21" s="76"/>
      <c r="T21" s="29">
        <f t="shared" si="4"/>
        <v>0</v>
      </c>
    </row>
    <row r="22" spans="1:20" x14ac:dyDescent="0.2">
      <c r="A22" s="12"/>
      <c r="B22" s="76"/>
      <c r="C22" s="76"/>
      <c r="D22" s="29">
        <f t="shared" si="0"/>
        <v>0</v>
      </c>
      <c r="E22" s="12"/>
      <c r="F22" s="76"/>
      <c r="G22" s="76"/>
      <c r="H22" s="29">
        <f t="shared" si="1"/>
        <v>0</v>
      </c>
      <c r="I22" s="12"/>
      <c r="J22" s="76"/>
      <c r="K22" s="76"/>
      <c r="L22" s="29">
        <f t="shared" si="2"/>
        <v>0</v>
      </c>
      <c r="M22" s="12"/>
      <c r="N22" s="76"/>
      <c r="O22" s="76"/>
      <c r="P22" s="29">
        <f t="shared" si="3"/>
        <v>0</v>
      </c>
      <c r="Q22" s="12"/>
      <c r="R22" s="76"/>
      <c r="S22" s="76"/>
      <c r="T22" s="29">
        <f t="shared" si="4"/>
        <v>0</v>
      </c>
    </row>
    <row r="23" spans="1:20" x14ac:dyDescent="0.2">
      <c r="A23" s="14"/>
      <c r="B23" s="76"/>
      <c r="C23" s="76"/>
      <c r="D23" s="29">
        <v>0</v>
      </c>
      <c r="E23" s="14"/>
      <c r="F23" s="76"/>
      <c r="G23" s="76"/>
      <c r="H23" s="29">
        <v>0</v>
      </c>
      <c r="I23" s="14"/>
      <c r="J23" s="76"/>
      <c r="K23" s="76"/>
      <c r="L23" s="29">
        <v>0</v>
      </c>
      <c r="M23" s="14"/>
      <c r="N23" s="76"/>
      <c r="O23" s="76"/>
      <c r="P23" s="29">
        <v>0</v>
      </c>
      <c r="Q23" s="13"/>
      <c r="R23" s="76"/>
      <c r="S23" s="76"/>
      <c r="T23" s="29">
        <f t="shared" si="4"/>
        <v>0</v>
      </c>
    </row>
    <row r="24" spans="1:20" x14ac:dyDescent="0.2">
      <c r="A24" s="11"/>
      <c r="B24" s="76"/>
      <c r="C24" s="76"/>
      <c r="D24" s="29">
        <v>0</v>
      </c>
      <c r="E24" s="11"/>
      <c r="F24" s="76"/>
      <c r="G24" s="76"/>
      <c r="H24" s="29">
        <v>0</v>
      </c>
      <c r="I24" s="11"/>
      <c r="J24" s="76"/>
      <c r="K24" s="76"/>
      <c r="L24" s="29">
        <v>0</v>
      </c>
      <c r="M24" s="11"/>
      <c r="N24" s="76"/>
      <c r="O24" s="76"/>
      <c r="P24" s="29">
        <v>0</v>
      </c>
      <c r="Q24" s="12"/>
      <c r="R24" s="76"/>
      <c r="S24" s="76"/>
      <c r="T24" s="29">
        <f t="shared" si="4"/>
        <v>0</v>
      </c>
    </row>
    <row r="25" spans="1:20" x14ac:dyDescent="0.2">
      <c r="A25" s="13"/>
      <c r="B25" s="76"/>
      <c r="C25" s="76"/>
      <c r="D25" s="29">
        <f t="shared" si="0"/>
        <v>0</v>
      </c>
      <c r="E25" s="13"/>
      <c r="F25" s="76"/>
      <c r="G25" s="76"/>
      <c r="H25" s="29">
        <f t="shared" si="1"/>
        <v>0</v>
      </c>
      <c r="I25" s="13"/>
      <c r="J25" s="76"/>
      <c r="K25" s="76"/>
      <c r="L25" s="29">
        <f t="shared" si="2"/>
        <v>0</v>
      </c>
      <c r="M25" s="13"/>
      <c r="N25" s="76"/>
      <c r="O25" s="76"/>
      <c r="P25" s="29">
        <f t="shared" si="3"/>
        <v>0</v>
      </c>
      <c r="Q25" s="14"/>
      <c r="R25" s="76"/>
      <c r="S25" s="76"/>
      <c r="T25" s="29">
        <v>0</v>
      </c>
    </row>
    <row r="26" spans="1:20" x14ac:dyDescent="0.2">
      <c r="A26" s="12"/>
      <c r="B26" s="77"/>
      <c r="C26" s="77"/>
      <c r="D26" s="29">
        <f t="shared" si="0"/>
        <v>0</v>
      </c>
      <c r="E26" s="12"/>
      <c r="F26" s="77"/>
      <c r="G26" s="77"/>
      <c r="H26" s="29">
        <f t="shared" si="1"/>
        <v>0</v>
      </c>
      <c r="I26" s="12"/>
      <c r="J26" s="77"/>
      <c r="K26" s="77"/>
      <c r="L26" s="29">
        <f t="shared" si="2"/>
        <v>0</v>
      </c>
      <c r="M26" s="12"/>
      <c r="N26" s="77"/>
      <c r="O26" s="77"/>
      <c r="P26" s="29">
        <f t="shared" si="3"/>
        <v>0</v>
      </c>
      <c r="Q26" s="11"/>
      <c r="R26" s="77"/>
      <c r="S26" s="77"/>
      <c r="T26" s="29">
        <v>0</v>
      </c>
    </row>
    <row r="27" spans="1:20" x14ac:dyDescent="0.2">
      <c r="A27" s="13"/>
      <c r="B27" s="76"/>
      <c r="C27" s="76"/>
      <c r="D27" s="29">
        <f t="shared" si="0"/>
        <v>0</v>
      </c>
      <c r="E27" s="13"/>
      <c r="F27" s="76"/>
      <c r="G27" s="76"/>
      <c r="H27" s="29">
        <f t="shared" si="1"/>
        <v>0</v>
      </c>
      <c r="I27" s="13"/>
      <c r="J27" s="76"/>
      <c r="K27" s="76"/>
      <c r="L27" s="29">
        <f t="shared" si="2"/>
        <v>0</v>
      </c>
      <c r="M27" s="13"/>
      <c r="N27" s="76"/>
      <c r="O27" s="76"/>
      <c r="P27" s="29">
        <f t="shared" si="3"/>
        <v>0</v>
      </c>
      <c r="Q27" s="13"/>
      <c r="R27" s="76"/>
      <c r="S27" s="76"/>
      <c r="T27" s="29">
        <f t="shared" si="4"/>
        <v>0</v>
      </c>
    </row>
    <row r="28" spans="1:20" x14ac:dyDescent="0.2">
      <c r="A28" s="12"/>
      <c r="B28" s="77"/>
      <c r="C28" s="77"/>
      <c r="D28" s="29">
        <f t="shared" si="0"/>
        <v>0</v>
      </c>
      <c r="E28" s="12"/>
      <c r="F28" s="77"/>
      <c r="G28" s="77"/>
      <c r="H28" s="29">
        <f t="shared" si="1"/>
        <v>0</v>
      </c>
      <c r="I28" s="12"/>
      <c r="J28" s="77"/>
      <c r="K28" s="77"/>
      <c r="L28" s="29">
        <f t="shared" si="2"/>
        <v>0</v>
      </c>
      <c r="M28" s="12"/>
      <c r="N28" s="77"/>
      <c r="O28" s="77"/>
      <c r="P28" s="29">
        <f t="shared" si="3"/>
        <v>0</v>
      </c>
      <c r="Q28" s="12"/>
      <c r="R28" s="77"/>
      <c r="S28" s="77"/>
      <c r="T28" s="29">
        <f t="shared" si="4"/>
        <v>0</v>
      </c>
    </row>
    <row r="29" spans="1:20" x14ac:dyDescent="0.2">
      <c r="A29" s="7"/>
      <c r="B29" s="1"/>
      <c r="C29" s="4"/>
      <c r="D29" s="29">
        <f t="shared" si="0"/>
        <v>0</v>
      </c>
      <c r="E29" s="7"/>
      <c r="F29" s="8"/>
      <c r="G29" s="9"/>
      <c r="H29" s="29">
        <f t="shared" si="1"/>
        <v>0</v>
      </c>
      <c r="I29" s="7"/>
      <c r="J29" s="1"/>
      <c r="K29" s="4"/>
      <c r="L29" s="29">
        <f t="shared" si="2"/>
        <v>0</v>
      </c>
      <c r="M29" s="7"/>
      <c r="N29" s="8"/>
      <c r="O29" s="9"/>
      <c r="P29" s="29">
        <f t="shared" si="3"/>
        <v>0</v>
      </c>
      <c r="Q29" s="7"/>
      <c r="R29" s="8"/>
      <c r="S29" s="9"/>
      <c r="T29" s="29">
        <f t="shared" si="4"/>
        <v>0</v>
      </c>
    </row>
    <row r="30" spans="1:20" x14ac:dyDescent="0.2">
      <c r="A30" s="11"/>
      <c r="B30" s="1"/>
      <c r="C30" s="4"/>
      <c r="D30" s="19"/>
      <c r="E30" s="11"/>
      <c r="F30" s="1"/>
      <c r="G30" s="4"/>
      <c r="H30" s="19"/>
      <c r="I30" s="11"/>
      <c r="J30" s="1"/>
      <c r="K30" s="4"/>
      <c r="L30" s="19"/>
      <c r="M30" s="11"/>
      <c r="N30" s="1"/>
      <c r="O30" s="4"/>
      <c r="P30" s="19"/>
      <c r="Q30" s="11"/>
      <c r="R30" s="1"/>
      <c r="S30" s="4"/>
      <c r="T30" s="19"/>
    </row>
    <row r="31" spans="1:20" x14ac:dyDescent="0.2">
      <c r="A31" s="11"/>
      <c r="B31" s="1"/>
      <c r="C31" s="4"/>
      <c r="D31" s="20"/>
      <c r="E31" s="11"/>
      <c r="F31" s="1"/>
      <c r="G31" s="4"/>
      <c r="H31" s="20"/>
      <c r="I31" s="11"/>
      <c r="J31" s="1"/>
      <c r="K31" s="4"/>
      <c r="L31" s="20"/>
      <c r="M31" s="11"/>
      <c r="N31" s="1"/>
      <c r="O31" s="4"/>
      <c r="P31" s="20"/>
      <c r="Q31" s="11"/>
      <c r="R31" s="1"/>
      <c r="S31" s="4"/>
      <c r="T31" s="20"/>
    </row>
    <row r="32" spans="1:20" x14ac:dyDescent="0.2">
      <c r="A32" s="11"/>
      <c r="B32" s="1"/>
      <c r="C32" s="4"/>
      <c r="D32" s="19"/>
      <c r="E32" s="11"/>
      <c r="F32" s="1"/>
      <c r="G32" s="4"/>
      <c r="H32" s="19"/>
      <c r="I32" s="11"/>
      <c r="J32" s="1"/>
      <c r="K32" s="4"/>
      <c r="L32" s="19"/>
      <c r="M32" s="11"/>
      <c r="N32" s="1"/>
      <c r="O32" s="4"/>
      <c r="P32" s="19"/>
      <c r="Q32" s="11"/>
      <c r="R32" s="1"/>
      <c r="S32" s="4"/>
      <c r="T32" s="19"/>
    </row>
    <row r="33" spans="1:20" ht="13.5" thickBot="1" x14ac:dyDescent="0.25">
      <c r="A33" s="11"/>
      <c r="B33" s="1"/>
      <c r="C33" s="4"/>
      <c r="D33" s="19"/>
      <c r="E33" s="11"/>
      <c r="F33" s="1"/>
      <c r="G33" s="4"/>
      <c r="H33" s="19"/>
      <c r="I33" s="11"/>
      <c r="J33" s="1"/>
      <c r="K33" s="4"/>
      <c r="L33" s="19"/>
      <c r="M33" s="11"/>
      <c r="N33" s="1"/>
      <c r="O33" s="4"/>
      <c r="P33" s="19"/>
      <c r="Q33" s="11"/>
      <c r="R33" s="1"/>
      <c r="S33" s="4"/>
      <c r="T33" s="19"/>
    </row>
    <row r="34" spans="1:20" ht="13.5" thickBot="1" x14ac:dyDescent="0.25">
      <c r="A34" s="15"/>
      <c r="B34" s="16"/>
      <c r="C34" s="17" t="s">
        <v>15</v>
      </c>
      <c r="D34" s="30">
        <f>SUM(D11:D33)</f>
        <v>0</v>
      </c>
      <c r="E34" s="15"/>
      <c r="F34" s="16"/>
      <c r="G34" s="17" t="s">
        <v>15</v>
      </c>
      <c r="H34" s="30">
        <f>SUM(H11:H33)</f>
        <v>0</v>
      </c>
      <c r="I34" s="15"/>
      <c r="J34" s="16"/>
      <c r="K34" s="17" t="s">
        <v>15</v>
      </c>
      <c r="L34" s="30">
        <f>SUM(L11:L33)</f>
        <v>0</v>
      </c>
      <c r="M34" s="15"/>
      <c r="N34" s="16"/>
      <c r="O34" s="17" t="s">
        <v>15</v>
      </c>
      <c r="P34" s="30">
        <f>SUM(P11:P33)</f>
        <v>0</v>
      </c>
      <c r="Q34" s="15"/>
      <c r="R34" s="16"/>
      <c r="S34" s="17" t="s">
        <v>15</v>
      </c>
      <c r="T34" s="30">
        <f>SUM(T11:T33)</f>
        <v>0</v>
      </c>
    </row>
    <row r="37" spans="1:20" ht="13.5" thickBot="1" x14ac:dyDescent="0.25"/>
    <row r="38" spans="1:20" ht="15.75" thickBot="1" x14ac:dyDescent="0.3">
      <c r="C38" s="35" t="s">
        <v>26</v>
      </c>
      <c r="D38" s="36">
        <f>SUM(D34+H34+L34+P34+T34)/5</f>
        <v>0</v>
      </c>
    </row>
    <row r="39" spans="1:20" x14ac:dyDescent="0.2">
      <c r="D39" s="28"/>
    </row>
    <row r="40" spans="1:20" ht="9.9499999999999993" customHeight="1" x14ac:dyDescent="0.2">
      <c r="A40" s="55"/>
      <c r="B40" s="55"/>
      <c r="C40" s="55"/>
      <c r="D40" s="83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</sheetData>
  <mergeCells count="9">
    <mergeCell ref="Q8:T8"/>
    <mergeCell ref="A8:D8"/>
    <mergeCell ref="E8:H8"/>
    <mergeCell ref="I8:L8"/>
    <mergeCell ref="M8:P8"/>
    <mergeCell ref="H2:M2"/>
    <mergeCell ref="A4:T4"/>
    <mergeCell ref="A5:T5"/>
    <mergeCell ref="I6:L6"/>
  </mergeCells>
  <phoneticPr fontId="1" type="noConversion"/>
  <hyperlinks>
    <hyperlink ref="H2:M2" location="Index!C30" display="Return to Index"/>
  </hyperlinks>
  <pageMargins left="0" right="0" top="0.75" bottom="0.5" header="0" footer="0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190"/>
  <sheetViews>
    <sheetView showGridLines="0" showRowColHeaders="0" workbookViewId="0">
      <selection activeCell="B1" sqref="B1"/>
    </sheetView>
  </sheetViews>
  <sheetFormatPr defaultRowHeight="12.75" x14ac:dyDescent="0.2"/>
  <cols>
    <col min="1" max="4" width="8.5703125" customWidth="1"/>
    <col min="5" max="5" width="7.85546875" customWidth="1"/>
    <col min="6" max="8" width="5.7109375" customWidth="1"/>
    <col min="9" max="11" width="8.7109375" customWidth="1"/>
    <col min="12" max="12" width="5.28515625" customWidth="1"/>
  </cols>
  <sheetData>
    <row r="1" spans="1:12" x14ac:dyDescent="0.2">
      <c r="A1" t="s">
        <v>86</v>
      </c>
    </row>
    <row r="2" spans="1:12" ht="15" x14ac:dyDescent="0.25">
      <c r="D2" s="93" t="s">
        <v>42</v>
      </c>
      <c r="E2" s="93"/>
      <c r="F2" s="93"/>
      <c r="G2" s="93"/>
      <c r="H2" s="93"/>
    </row>
    <row r="3" spans="1:12" ht="9.75" customHeight="1" x14ac:dyDescent="0.2"/>
    <row r="4" spans="1:12" ht="23.25" x14ac:dyDescent="0.35">
      <c r="A4" s="92" t="s">
        <v>21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20.25" x14ac:dyDescent="0.3">
      <c r="A5" s="97" t="s">
        <v>49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5.75" customHeight="1" x14ac:dyDescent="0.3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9.9499999999999993" customHeight="1" x14ac:dyDescent="0.3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x14ac:dyDescent="0.2">
      <c r="D8" s="101" t="s">
        <v>30</v>
      </c>
      <c r="E8" s="101"/>
      <c r="F8" s="101"/>
      <c r="G8" s="101"/>
      <c r="H8" s="101"/>
      <c r="I8" s="101"/>
    </row>
    <row r="9" spans="1:12" ht="13.5" thickBot="1" x14ac:dyDescent="0.25"/>
    <row r="10" spans="1:12" ht="13.5" thickBot="1" x14ac:dyDescent="0.25">
      <c r="E10" s="94" t="s">
        <v>2</v>
      </c>
      <c r="F10" s="95"/>
      <c r="G10" s="95"/>
      <c r="H10" s="96"/>
    </row>
    <row r="11" spans="1:12" x14ac:dyDescent="0.2">
      <c r="E11" s="21"/>
      <c r="F11" s="22" t="s">
        <v>18</v>
      </c>
      <c r="G11" s="3" t="s">
        <v>19</v>
      </c>
      <c r="H11" s="23" t="s">
        <v>16</v>
      </c>
    </row>
    <row r="12" spans="1:12" x14ac:dyDescent="0.2">
      <c r="E12" s="12"/>
      <c r="F12" s="2"/>
      <c r="G12" s="10"/>
      <c r="H12" s="18"/>
    </row>
    <row r="13" spans="1:12" x14ac:dyDescent="0.2">
      <c r="E13" s="11" t="s">
        <v>7</v>
      </c>
      <c r="F13" s="8"/>
      <c r="G13" s="9"/>
      <c r="H13" s="29">
        <f t="shared" ref="H13:H30" si="0">IF(F13&gt;G13,(G13+0.5)-F13,G13-F13)</f>
        <v>0</v>
      </c>
    </row>
    <row r="14" spans="1:12" x14ac:dyDescent="0.2">
      <c r="E14" s="12" t="s">
        <v>0</v>
      </c>
      <c r="F14" s="8"/>
      <c r="G14" s="9"/>
      <c r="H14" s="29">
        <f t="shared" si="0"/>
        <v>0</v>
      </c>
    </row>
    <row r="15" spans="1:12" x14ac:dyDescent="0.2">
      <c r="E15" s="13" t="s">
        <v>17</v>
      </c>
      <c r="F15" s="8">
        <v>0.33680555555555558</v>
      </c>
      <c r="G15" s="9">
        <v>0.375</v>
      </c>
      <c r="H15" s="29">
        <f t="shared" si="0"/>
        <v>3.819444444444442E-2</v>
      </c>
    </row>
    <row r="16" spans="1:12" x14ac:dyDescent="0.2">
      <c r="E16" s="12" t="s">
        <v>0</v>
      </c>
      <c r="F16" s="8">
        <v>0.375</v>
      </c>
      <c r="G16" s="9">
        <v>0.37847222222222227</v>
      </c>
      <c r="H16" s="29">
        <f t="shared" si="0"/>
        <v>3.4722222222222654E-3</v>
      </c>
    </row>
    <row r="17" spans="5:9" x14ac:dyDescent="0.2">
      <c r="E17" s="13" t="s">
        <v>8</v>
      </c>
      <c r="F17" s="8">
        <v>0.37847222222222227</v>
      </c>
      <c r="G17" s="9">
        <v>0.41666666666666669</v>
      </c>
      <c r="H17" s="29">
        <f t="shared" si="0"/>
        <v>3.819444444444442E-2</v>
      </c>
    </row>
    <row r="18" spans="5:9" x14ac:dyDescent="0.2">
      <c r="E18" s="12" t="s">
        <v>0</v>
      </c>
      <c r="F18" s="8">
        <v>0.41666666666666669</v>
      </c>
      <c r="G18" s="9">
        <v>0.4201388888888889</v>
      </c>
      <c r="H18" s="29">
        <f t="shared" si="0"/>
        <v>3.4722222222222099E-3</v>
      </c>
    </row>
    <row r="19" spans="5:9" x14ac:dyDescent="0.2">
      <c r="E19" s="13" t="s">
        <v>9</v>
      </c>
      <c r="F19" s="8">
        <v>0.4201388888888889</v>
      </c>
      <c r="G19" s="9">
        <v>0.45833333333333331</v>
      </c>
      <c r="H19" s="29">
        <f t="shared" si="0"/>
        <v>3.819444444444442E-2</v>
      </c>
    </row>
    <row r="20" spans="5:9" x14ac:dyDescent="0.2">
      <c r="E20" s="12" t="s">
        <v>0</v>
      </c>
      <c r="F20" s="8">
        <v>0.45833333333333331</v>
      </c>
      <c r="G20" s="9">
        <v>0.46180555555555558</v>
      </c>
      <c r="H20" s="29">
        <f t="shared" si="0"/>
        <v>3.4722222222222654E-3</v>
      </c>
    </row>
    <row r="21" spans="5:9" x14ac:dyDescent="0.2">
      <c r="E21" s="13" t="s">
        <v>10</v>
      </c>
      <c r="F21" s="8">
        <v>0.46180555555555558</v>
      </c>
      <c r="G21" s="9">
        <v>0.5</v>
      </c>
      <c r="H21" s="29">
        <f t="shared" si="0"/>
        <v>3.819444444444442E-2</v>
      </c>
    </row>
    <row r="22" spans="5:9" x14ac:dyDescent="0.2">
      <c r="E22" s="12" t="s">
        <v>0</v>
      </c>
      <c r="F22" s="8">
        <v>0.5</v>
      </c>
      <c r="G22" s="9">
        <v>0.50347222222222221</v>
      </c>
      <c r="H22" s="29">
        <f t="shared" si="0"/>
        <v>3.4722222222222099E-3</v>
      </c>
      <c r="I22" s="27"/>
    </row>
    <row r="23" spans="5:9" x14ac:dyDescent="0.2">
      <c r="E23" s="5" t="s">
        <v>11</v>
      </c>
      <c r="F23" s="8">
        <v>0.45763888888888887</v>
      </c>
      <c r="G23" s="9">
        <v>0.4770833333333333</v>
      </c>
      <c r="H23" s="29">
        <f t="shared" si="0"/>
        <v>1.9444444444444431E-2</v>
      </c>
    </row>
    <row r="24" spans="5:9" x14ac:dyDescent="0.2">
      <c r="E24" s="11" t="s">
        <v>0</v>
      </c>
      <c r="F24" s="8">
        <v>0.53680555555555554</v>
      </c>
      <c r="G24" s="9">
        <v>4.1666666666666664E-2</v>
      </c>
      <c r="H24" s="29">
        <f t="shared" si="0"/>
        <v>4.8611111111110938E-3</v>
      </c>
    </row>
    <row r="25" spans="5:9" x14ac:dyDescent="0.2">
      <c r="E25" s="13" t="s">
        <v>12</v>
      </c>
      <c r="F25" s="8">
        <v>4.1666666666666664E-2</v>
      </c>
      <c r="G25" s="9">
        <v>7.9861111111111105E-2</v>
      </c>
      <c r="H25" s="29">
        <f t="shared" si="0"/>
        <v>3.8194444444444441E-2</v>
      </c>
    </row>
    <row r="26" spans="5:9" x14ac:dyDescent="0.2">
      <c r="E26" s="12" t="s">
        <v>0</v>
      </c>
      <c r="F26" s="8">
        <v>7.9861111111111105E-2</v>
      </c>
      <c r="G26" s="9">
        <v>8.3333333333333329E-2</v>
      </c>
      <c r="H26" s="29">
        <f t="shared" si="0"/>
        <v>3.4722222222222238E-3</v>
      </c>
    </row>
    <row r="27" spans="5:9" x14ac:dyDescent="0.2">
      <c r="E27" s="13" t="s">
        <v>13</v>
      </c>
      <c r="F27" s="8">
        <v>8.3333333333333329E-2</v>
      </c>
      <c r="G27" s="9">
        <v>0.12152777777777778</v>
      </c>
      <c r="H27" s="29">
        <f t="shared" si="0"/>
        <v>3.8194444444444448E-2</v>
      </c>
    </row>
    <row r="28" spans="5:9" x14ac:dyDescent="0.2">
      <c r="E28" s="12" t="s">
        <v>0</v>
      </c>
      <c r="F28" s="8">
        <v>0.12152777777777778</v>
      </c>
      <c r="G28" s="9">
        <v>0.125</v>
      </c>
      <c r="H28" s="29">
        <f t="shared" si="0"/>
        <v>3.4722222222222238E-3</v>
      </c>
    </row>
    <row r="29" spans="5:9" x14ac:dyDescent="0.2">
      <c r="E29" s="7" t="s">
        <v>14</v>
      </c>
      <c r="F29" s="8">
        <v>0.125</v>
      </c>
      <c r="G29" s="9">
        <v>0.16319444444444445</v>
      </c>
      <c r="H29" s="29">
        <f t="shared" si="0"/>
        <v>3.8194444444444448E-2</v>
      </c>
    </row>
    <row r="30" spans="5:9" x14ac:dyDescent="0.2">
      <c r="E30" s="11"/>
      <c r="F30" s="1"/>
      <c r="G30" s="4"/>
      <c r="H30" s="29">
        <f t="shared" si="0"/>
        <v>0</v>
      </c>
    </row>
    <row r="31" spans="5:9" x14ac:dyDescent="0.2">
      <c r="E31" s="11"/>
      <c r="F31" s="1"/>
      <c r="G31" s="4"/>
      <c r="H31" s="20"/>
    </row>
    <row r="32" spans="5:9" x14ac:dyDescent="0.2">
      <c r="E32" s="11"/>
      <c r="F32" s="1"/>
      <c r="G32" s="4"/>
      <c r="H32" s="19"/>
    </row>
    <row r="33" spans="1:10" ht="13.5" thickBot="1" x14ac:dyDescent="0.25">
      <c r="E33" s="11"/>
      <c r="F33" s="1"/>
      <c r="G33" s="4"/>
      <c r="H33" s="19"/>
    </row>
    <row r="34" spans="1:10" ht="13.5" thickBot="1" x14ac:dyDescent="0.25">
      <c r="E34" s="15"/>
      <c r="F34" s="16"/>
      <c r="G34" s="17" t="s">
        <v>15</v>
      </c>
      <c r="H34" s="30">
        <f>SUM(H13:H33)</f>
        <v>0.31249999999999989</v>
      </c>
      <c r="J34" s="33"/>
    </row>
    <row r="35" spans="1:10" x14ac:dyDescent="0.2">
      <c r="J35" s="28"/>
    </row>
    <row r="36" spans="1:10" x14ac:dyDescent="0.2">
      <c r="A36" s="34"/>
      <c r="B36" s="98" t="s">
        <v>27</v>
      </c>
      <c r="C36" s="98"/>
      <c r="D36" s="98"/>
      <c r="E36" s="28">
        <f>H34</f>
        <v>0.31249999999999989</v>
      </c>
      <c r="J36" s="28"/>
    </row>
    <row r="37" spans="1:10" ht="13.5" thickBot="1" x14ac:dyDescent="0.25">
      <c r="A37" s="98" t="s">
        <v>28</v>
      </c>
      <c r="B37" s="98"/>
      <c r="C37" s="98"/>
      <c r="D37" s="98"/>
      <c r="E37" s="37">
        <v>0</v>
      </c>
      <c r="J37" s="28"/>
    </row>
    <row r="38" spans="1:10" ht="13.5" thickBot="1" x14ac:dyDescent="0.25">
      <c r="A38" s="34"/>
      <c r="B38" s="34"/>
      <c r="C38" s="34"/>
      <c r="D38" s="34"/>
      <c r="J38" s="28"/>
    </row>
    <row r="39" spans="1:10" ht="13.5" thickBot="1" x14ac:dyDescent="0.25">
      <c r="A39" s="98" t="s">
        <v>29</v>
      </c>
      <c r="B39" s="98"/>
      <c r="C39" s="98"/>
      <c r="D39" s="98"/>
      <c r="E39" s="36">
        <f>SUM(E36:E38)</f>
        <v>0.31249999999999989</v>
      </c>
      <c r="J39" s="28"/>
    </row>
    <row r="40" spans="1:10" x14ac:dyDescent="0.2">
      <c r="J40" s="28"/>
    </row>
    <row r="41" spans="1:10" x14ac:dyDescent="0.2">
      <c r="B41" t="s">
        <v>22</v>
      </c>
    </row>
    <row r="42" spans="1:10" x14ac:dyDescent="0.2">
      <c r="B42" t="s">
        <v>23</v>
      </c>
    </row>
    <row r="43" spans="1:10" x14ac:dyDescent="0.2">
      <c r="B43" t="s">
        <v>45</v>
      </c>
    </row>
    <row r="44" spans="1:10" x14ac:dyDescent="0.2">
      <c r="B44" t="s">
        <v>46</v>
      </c>
    </row>
    <row r="45" spans="1:10" x14ac:dyDescent="0.2">
      <c r="B45" t="s">
        <v>80</v>
      </c>
    </row>
    <row r="49" spans="1:12" ht="9.9499999999999993" customHeight="1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1:12" ht="15" x14ac:dyDescent="0.25">
      <c r="D50" s="93" t="s">
        <v>42</v>
      </c>
      <c r="E50" s="93"/>
      <c r="F50" s="93"/>
      <c r="G50" s="93"/>
      <c r="H50" s="93"/>
    </row>
    <row r="52" spans="1:12" ht="20.25" x14ac:dyDescent="0.3">
      <c r="A52" s="97" t="s">
        <v>44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</row>
    <row r="53" spans="1:12" x14ac:dyDescent="0.2">
      <c r="D53" s="101" t="s">
        <v>30</v>
      </c>
      <c r="E53" s="101"/>
      <c r="F53" s="101"/>
      <c r="G53" s="101"/>
      <c r="H53" s="101"/>
      <c r="I53" s="101"/>
    </row>
    <row r="54" spans="1:12" ht="13.5" thickBot="1" x14ac:dyDescent="0.25"/>
    <row r="55" spans="1:12" ht="13.5" thickBot="1" x14ac:dyDescent="0.25">
      <c r="E55" s="94" t="s">
        <v>2</v>
      </c>
      <c r="F55" s="95"/>
      <c r="G55" s="95"/>
      <c r="H55" s="96"/>
    </row>
    <row r="56" spans="1:12" x14ac:dyDescent="0.2">
      <c r="E56" s="21"/>
      <c r="F56" s="22" t="s">
        <v>18</v>
      </c>
      <c r="G56" s="3" t="s">
        <v>19</v>
      </c>
      <c r="H56" s="23" t="s">
        <v>16</v>
      </c>
    </row>
    <row r="57" spans="1:12" x14ac:dyDescent="0.2">
      <c r="E57" s="12"/>
      <c r="F57" s="2"/>
      <c r="G57" s="10"/>
      <c r="H57" s="18"/>
    </row>
    <row r="58" spans="1:12" x14ac:dyDescent="0.2">
      <c r="E58" s="11" t="s">
        <v>7</v>
      </c>
      <c r="F58" s="8"/>
      <c r="G58" s="9"/>
      <c r="H58" s="29">
        <f t="shared" ref="H58:H75" si="1">IF(F58&gt;G58,(G58+0.5)-F58,G58-F58)</f>
        <v>0</v>
      </c>
    </row>
    <row r="59" spans="1:12" x14ac:dyDescent="0.2">
      <c r="E59" s="12" t="s">
        <v>0</v>
      </c>
      <c r="F59" s="8"/>
      <c r="G59" s="9"/>
      <c r="H59" s="29">
        <f t="shared" si="1"/>
        <v>0</v>
      </c>
    </row>
    <row r="60" spans="1:12" x14ac:dyDescent="0.2">
      <c r="E60" s="13" t="s">
        <v>17</v>
      </c>
      <c r="F60" s="8"/>
      <c r="G60" s="9"/>
      <c r="H60" s="29">
        <f t="shared" si="1"/>
        <v>0</v>
      </c>
    </row>
    <row r="61" spans="1:12" x14ac:dyDescent="0.2">
      <c r="E61" s="12" t="s">
        <v>0</v>
      </c>
      <c r="F61" s="8"/>
      <c r="G61" s="9"/>
      <c r="H61" s="29">
        <f t="shared" si="1"/>
        <v>0</v>
      </c>
    </row>
    <row r="62" spans="1:12" x14ac:dyDescent="0.2">
      <c r="E62" s="13" t="s">
        <v>8</v>
      </c>
      <c r="F62" s="8">
        <v>0.37847222222222227</v>
      </c>
      <c r="G62" s="9">
        <v>0.41666666666666669</v>
      </c>
      <c r="H62" s="29">
        <f t="shared" si="1"/>
        <v>3.819444444444442E-2</v>
      </c>
    </row>
    <row r="63" spans="1:12" x14ac:dyDescent="0.2">
      <c r="E63" s="12" t="s">
        <v>0</v>
      </c>
      <c r="F63" s="8">
        <v>0.41666666666666669</v>
      </c>
      <c r="G63" s="9">
        <v>0.4201388888888889</v>
      </c>
      <c r="H63" s="29">
        <f t="shared" si="1"/>
        <v>3.4722222222222099E-3</v>
      </c>
    </row>
    <row r="64" spans="1:12" x14ac:dyDescent="0.2">
      <c r="E64" s="13" t="s">
        <v>9</v>
      </c>
      <c r="F64" s="8">
        <v>0.4201388888888889</v>
      </c>
      <c r="G64" s="9">
        <v>0.45833333333333331</v>
      </c>
      <c r="H64" s="29">
        <f t="shared" si="1"/>
        <v>3.819444444444442E-2</v>
      </c>
    </row>
    <row r="65" spans="5:10" x14ac:dyDescent="0.2">
      <c r="E65" s="12" t="s">
        <v>0</v>
      </c>
      <c r="F65" s="8">
        <v>0.45833333333333331</v>
      </c>
      <c r="G65" s="9">
        <v>0.46180555555555558</v>
      </c>
      <c r="H65" s="29">
        <f t="shared" si="1"/>
        <v>3.4722222222222654E-3</v>
      </c>
    </row>
    <row r="66" spans="5:10" x14ac:dyDescent="0.2">
      <c r="E66" s="13" t="s">
        <v>10</v>
      </c>
      <c r="F66" s="8">
        <v>0.46180555555555558</v>
      </c>
      <c r="G66" s="9">
        <v>0.5</v>
      </c>
      <c r="H66" s="29">
        <f t="shared" si="1"/>
        <v>3.819444444444442E-2</v>
      </c>
    </row>
    <row r="67" spans="5:10" x14ac:dyDescent="0.2">
      <c r="E67" s="12" t="s">
        <v>0</v>
      </c>
      <c r="F67" s="8">
        <v>0.5</v>
      </c>
      <c r="G67" s="9">
        <v>0.50347222222222221</v>
      </c>
      <c r="H67" s="29">
        <f t="shared" si="1"/>
        <v>3.4722222222222099E-3</v>
      </c>
      <c r="I67" s="27"/>
    </row>
    <row r="68" spans="5:10" x14ac:dyDescent="0.2">
      <c r="E68" s="5" t="s">
        <v>11</v>
      </c>
      <c r="F68" s="8">
        <v>0.45763888888888887</v>
      </c>
      <c r="G68" s="9">
        <v>0.4770833333333333</v>
      </c>
      <c r="H68" s="29">
        <f t="shared" si="1"/>
        <v>1.9444444444444431E-2</v>
      </c>
    </row>
    <row r="69" spans="5:10" x14ac:dyDescent="0.2">
      <c r="E69" s="11" t="s">
        <v>0</v>
      </c>
      <c r="F69" s="8">
        <v>0.53680555555555554</v>
      </c>
      <c r="G69" s="9">
        <v>4.1666666666666664E-2</v>
      </c>
      <c r="H69" s="29">
        <f t="shared" si="1"/>
        <v>4.8611111111110938E-3</v>
      </c>
    </row>
    <row r="70" spans="5:10" x14ac:dyDescent="0.2">
      <c r="E70" s="13" t="s">
        <v>12</v>
      </c>
      <c r="F70" s="8">
        <v>4.1666666666666664E-2</v>
      </c>
      <c r="G70" s="9">
        <v>7.9861111111111105E-2</v>
      </c>
      <c r="H70" s="29">
        <f t="shared" si="1"/>
        <v>3.8194444444444441E-2</v>
      </c>
    </row>
    <row r="71" spans="5:10" x14ac:dyDescent="0.2">
      <c r="E71" s="12" t="s">
        <v>0</v>
      </c>
      <c r="F71" s="8">
        <v>7.9861111111111105E-2</v>
      </c>
      <c r="G71" s="9">
        <v>8.3333333333333329E-2</v>
      </c>
      <c r="H71" s="29">
        <f t="shared" si="1"/>
        <v>3.4722222222222238E-3</v>
      </c>
    </row>
    <row r="72" spans="5:10" x14ac:dyDescent="0.2">
      <c r="E72" s="13" t="s">
        <v>13</v>
      </c>
      <c r="F72" s="8">
        <v>8.3333333333333329E-2</v>
      </c>
      <c r="G72" s="9">
        <v>0.12152777777777778</v>
      </c>
      <c r="H72" s="29">
        <f t="shared" si="1"/>
        <v>3.8194444444444448E-2</v>
      </c>
    </row>
    <row r="73" spans="5:10" x14ac:dyDescent="0.2">
      <c r="E73" s="12" t="s">
        <v>0</v>
      </c>
      <c r="F73" s="8">
        <v>0.12152777777777778</v>
      </c>
      <c r="G73" s="9">
        <v>0.125</v>
      </c>
      <c r="H73" s="29">
        <f t="shared" si="1"/>
        <v>3.4722222222222238E-3</v>
      </c>
    </row>
    <row r="74" spans="5:10" x14ac:dyDescent="0.2">
      <c r="E74" s="7" t="s">
        <v>14</v>
      </c>
      <c r="F74" s="8">
        <v>0.125</v>
      </c>
      <c r="G74" s="9">
        <v>0.16319444444444445</v>
      </c>
      <c r="H74" s="29">
        <f t="shared" si="1"/>
        <v>3.8194444444444448E-2</v>
      </c>
    </row>
    <row r="75" spans="5:10" x14ac:dyDescent="0.2">
      <c r="E75" s="11"/>
      <c r="F75" s="1"/>
      <c r="G75" s="4"/>
      <c r="H75" s="29">
        <f t="shared" si="1"/>
        <v>0</v>
      </c>
    </row>
    <row r="76" spans="5:10" x14ac:dyDescent="0.2">
      <c r="E76" s="11"/>
      <c r="F76" s="1"/>
      <c r="G76" s="4"/>
      <c r="H76" s="20"/>
    </row>
    <row r="77" spans="5:10" x14ac:dyDescent="0.2">
      <c r="E77" s="11"/>
      <c r="F77" s="1"/>
      <c r="G77" s="4"/>
      <c r="H77" s="19"/>
    </row>
    <row r="78" spans="5:10" ht="13.5" thickBot="1" x14ac:dyDescent="0.25">
      <c r="E78" s="11"/>
      <c r="F78" s="1"/>
      <c r="G78" s="4"/>
      <c r="H78" s="19"/>
    </row>
    <row r="79" spans="5:10" ht="13.5" thickBot="1" x14ac:dyDescent="0.25">
      <c r="E79" s="15"/>
      <c r="F79" s="16"/>
      <c r="G79" s="17" t="s">
        <v>15</v>
      </c>
      <c r="H79" s="30">
        <f>SUM(H58:H78)</f>
        <v>0.27083333333333326</v>
      </c>
      <c r="J79" s="33"/>
    </row>
    <row r="80" spans="5:10" x14ac:dyDescent="0.2">
      <c r="J80" s="28"/>
    </row>
    <row r="81" spans="1:10" x14ac:dyDescent="0.2">
      <c r="A81" s="34"/>
      <c r="B81" s="98" t="s">
        <v>27</v>
      </c>
      <c r="C81" s="98"/>
      <c r="D81" s="98"/>
      <c r="E81" s="28">
        <f>H79</f>
        <v>0.27083333333333326</v>
      </c>
      <c r="J81" s="28"/>
    </row>
    <row r="82" spans="1:10" ht="13.5" thickBot="1" x14ac:dyDescent="0.25">
      <c r="A82" s="98" t="s">
        <v>28</v>
      </c>
      <c r="B82" s="98"/>
      <c r="C82" s="98"/>
      <c r="D82" s="98"/>
      <c r="E82" s="37">
        <f>'College - Avts'!M86</f>
        <v>0</v>
      </c>
      <c r="J82" s="28"/>
    </row>
    <row r="83" spans="1:10" ht="13.5" thickBot="1" x14ac:dyDescent="0.25">
      <c r="A83" s="34"/>
      <c r="B83" s="34"/>
      <c r="C83" s="34"/>
      <c r="D83" s="34"/>
      <c r="J83" s="28"/>
    </row>
    <row r="84" spans="1:10" ht="13.5" thickBot="1" x14ac:dyDescent="0.25">
      <c r="A84" s="98" t="s">
        <v>29</v>
      </c>
      <c r="B84" s="98"/>
      <c r="C84" s="98"/>
      <c r="D84" s="98"/>
      <c r="E84" s="36">
        <f>SUM(E81:E83)</f>
        <v>0.27083333333333326</v>
      </c>
      <c r="J84" s="28"/>
    </row>
    <row r="85" spans="1:10" x14ac:dyDescent="0.2">
      <c r="J85" s="28"/>
    </row>
    <row r="86" spans="1:10" x14ac:dyDescent="0.2">
      <c r="B86" t="s">
        <v>22</v>
      </c>
    </row>
    <row r="87" spans="1:10" x14ac:dyDescent="0.2">
      <c r="B87" t="s">
        <v>23</v>
      </c>
    </row>
    <row r="88" spans="1:10" x14ac:dyDescent="0.2">
      <c r="B88" t="s">
        <v>45</v>
      </c>
    </row>
    <row r="89" spans="1:10" x14ac:dyDescent="0.2">
      <c r="B89" t="s">
        <v>46</v>
      </c>
    </row>
    <row r="90" spans="1:10" x14ac:dyDescent="0.2">
      <c r="B90" t="s">
        <v>80</v>
      </c>
    </row>
    <row r="101" spans="1:10" ht="15" x14ac:dyDescent="0.25">
      <c r="C101" s="93" t="s">
        <v>42</v>
      </c>
      <c r="D101" s="93"/>
      <c r="E101" s="93"/>
      <c r="F101" s="93"/>
      <c r="G101" s="93"/>
      <c r="H101" s="41"/>
      <c r="I101" s="41"/>
    </row>
    <row r="103" spans="1:10" ht="23.25" x14ac:dyDescent="0.35">
      <c r="A103" s="92" t="s">
        <v>21</v>
      </c>
      <c r="B103" s="92"/>
      <c r="C103" s="92"/>
      <c r="D103" s="92"/>
      <c r="E103" s="92"/>
      <c r="F103" s="92"/>
      <c r="G103" s="92"/>
      <c r="H103" s="92"/>
      <c r="I103" s="92"/>
      <c r="J103" s="92"/>
    </row>
    <row r="104" spans="1:10" ht="20.25" x14ac:dyDescent="0.3">
      <c r="A104" s="97" t="s">
        <v>43</v>
      </c>
      <c r="B104" s="97"/>
      <c r="C104" s="97"/>
      <c r="D104" s="97"/>
      <c r="E104" s="97"/>
      <c r="F104" s="97"/>
      <c r="G104" s="97"/>
      <c r="H104" s="97"/>
      <c r="I104" s="97"/>
      <c r="J104" s="97"/>
    </row>
    <row r="106" spans="1:10" ht="13.5" thickBot="1" x14ac:dyDescent="0.25"/>
    <row r="107" spans="1:10" ht="13.5" thickBot="1" x14ac:dyDescent="0.25">
      <c r="D107" s="94" t="s">
        <v>2</v>
      </c>
      <c r="E107" s="95"/>
      <c r="F107" s="95"/>
      <c r="G107" s="96"/>
      <c r="H107" s="47"/>
      <c r="I107" s="47"/>
    </row>
    <row r="108" spans="1:10" x14ac:dyDescent="0.2">
      <c r="D108" s="21"/>
      <c r="E108" s="22" t="s">
        <v>18</v>
      </c>
      <c r="F108" s="3" t="s">
        <v>19</v>
      </c>
      <c r="G108" s="23" t="s">
        <v>16</v>
      </c>
      <c r="H108" s="3"/>
      <c r="I108" s="3"/>
    </row>
    <row r="109" spans="1:10" x14ac:dyDescent="0.2">
      <c r="D109" s="12"/>
      <c r="E109" s="2"/>
      <c r="F109" s="10"/>
      <c r="G109" s="18"/>
      <c r="H109" s="4"/>
      <c r="I109" s="4"/>
    </row>
    <row r="110" spans="1:10" x14ac:dyDescent="0.2">
      <c r="D110" s="11" t="s">
        <v>7</v>
      </c>
      <c r="E110" s="8"/>
      <c r="F110" s="9"/>
      <c r="G110" s="29">
        <f t="shared" ref="G110:G127" si="2">IF(E110&gt;F110,(F110+0.5)-E110,F110-E110)</f>
        <v>0</v>
      </c>
      <c r="H110" s="43"/>
      <c r="I110" s="43"/>
    </row>
    <row r="111" spans="1:10" x14ac:dyDescent="0.2">
      <c r="D111" s="12" t="s">
        <v>0</v>
      </c>
      <c r="E111" s="8"/>
      <c r="F111" s="9"/>
      <c r="G111" s="29">
        <f t="shared" si="2"/>
        <v>0</v>
      </c>
      <c r="H111" s="43"/>
      <c r="I111" s="43"/>
    </row>
    <row r="112" spans="1:10" x14ac:dyDescent="0.2">
      <c r="D112" s="13" t="s">
        <v>17</v>
      </c>
      <c r="E112" s="8">
        <v>0.33680555555555558</v>
      </c>
      <c r="F112" s="9">
        <v>0.375</v>
      </c>
      <c r="G112" s="29">
        <f t="shared" si="2"/>
        <v>3.819444444444442E-2</v>
      </c>
      <c r="H112" s="43"/>
      <c r="I112" s="43"/>
    </row>
    <row r="113" spans="4:10" x14ac:dyDescent="0.2">
      <c r="D113" s="12" t="s">
        <v>0</v>
      </c>
      <c r="E113" s="8">
        <v>0.375</v>
      </c>
      <c r="F113" s="9">
        <v>0.37847222222222227</v>
      </c>
      <c r="G113" s="29">
        <f t="shared" si="2"/>
        <v>3.4722222222222654E-3</v>
      </c>
      <c r="H113" s="43"/>
      <c r="I113" s="43"/>
    </row>
    <row r="114" spans="4:10" x14ac:dyDescent="0.2">
      <c r="D114" s="13" t="s">
        <v>8</v>
      </c>
      <c r="E114" s="8">
        <v>0.37847222222222227</v>
      </c>
      <c r="F114" s="9">
        <v>0.41666666666666669</v>
      </c>
      <c r="G114" s="29">
        <f t="shared" si="2"/>
        <v>3.819444444444442E-2</v>
      </c>
      <c r="H114" s="43"/>
      <c r="I114" s="43"/>
    </row>
    <row r="115" spans="4:10" x14ac:dyDescent="0.2">
      <c r="D115" s="12" t="s">
        <v>0</v>
      </c>
      <c r="E115" s="8">
        <v>0.41666666666666669</v>
      </c>
      <c r="F115" s="9">
        <v>0.4201388888888889</v>
      </c>
      <c r="G115" s="29">
        <f t="shared" si="2"/>
        <v>3.4722222222222099E-3</v>
      </c>
      <c r="H115" s="43"/>
      <c r="I115" s="43"/>
    </row>
    <row r="116" spans="4:10" x14ac:dyDescent="0.2">
      <c r="D116" s="13" t="s">
        <v>9</v>
      </c>
      <c r="E116" s="8">
        <v>0.4201388888888889</v>
      </c>
      <c r="F116" s="9">
        <v>0.45833333333333331</v>
      </c>
      <c r="G116" s="29">
        <f t="shared" si="2"/>
        <v>3.819444444444442E-2</v>
      </c>
      <c r="H116" s="43"/>
      <c r="I116" s="43"/>
    </row>
    <row r="117" spans="4:10" x14ac:dyDescent="0.2">
      <c r="D117" s="12" t="s">
        <v>0</v>
      </c>
      <c r="E117" s="8">
        <v>0.45833333333333331</v>
      </c>
      <c r="F117" s="9">
        <v>0.46180555555555558</v>
      </c>
      <c r="G117" s="29">
        <f t="shared" si="2"/>
        <v>3.4722222222222654E-3</v>
      </c>
      <c r="H117" s="43"/>
      <c r="I117" s="43"/>
    </row>
    <row r="118" spans="4:10" x14ac:dyDescent="0.2">
      <c r="D118" s="13" t="s">
        <v>10</v>
      </c>
      <c r="E118" s="8">
        <v>0.46180555555555558</v>
      </c>
      <c r="F118" s="9">
        <v>0.5</v>
      </c>
      <c r="G118" s="29">
        <f t="shared" si="2"/>
        <v>3.819444444444442E-2</v>
      </c>
      <c r="H118" s="43"/>
      <c r="I118" s="43"/>
    </row>
    <row r="119" spans="4:10" x14ac:dyDescent="0.2">
      <c r="D119" s="12" t="s">
        <v>0</v>
      </c>
      <c r="E119" s="8">
        <v>0.5</v>
      </c>
      <c r="F119" s="9">
        <v>0.50347222222222221</v>
      </c>
      <c r="G119" s="29">
        <f t="shared" si="2"/>
        <v>3.4722222222222099E-3</v>
      </c>
      <c r="H119" s="43"/>
      <c r="I119" s="43"/>
      <c r="J119" s="27"/>
    </row>
    <row r="120" spans="4:10" x14ac:dyDescent="0.2">
      <c r="D120" s="5" t="s">
        <v>11</v>
      </c>
      <c r="E120" s="8">
        <v>0.45763888888888887</v>
      </c>
      <c r="F120" s="9">
        <v>0.4770833333333333</v>
      </c>
      <c r="G120" s="29">
        <f t="shared" si="2"/>
        <v>1.9444444444444431E-2</v>
      </c>
      <c r="H120" s="43"/>
      <c r="I120" s="43"/>
    </row>
    <row r="121" spans="4:10" x14ac:dyDescent="0.2">
      <c r="D121" s="11" t="s">
        <v>0</v>
      </c>
      <c r="E121" s="8">
        <v>0.4770833333333333</v>
      </c>
      <c r="F121" s="9">
        <v>0.48055555555555557</v>
      </c>
      <c r="G121" s="29">
        <f t="shared" si="2"/>
        <v>3.4722222222222654E-3</v>
      </c>
      <c r="H121" s="43"/>
      <c r="I121" s="43"/>
    </row>
    <row r="122" spans="4:10" x14ac:dyDescent="0.2">
      <c r="D122" s="13" t="s">
        <v>12</v>
      </c>
      <c r="E122" s="8">
        <v>4.1666666666666664E-2</v>
      </c>
      <c r="F122" s="9">
        <v>7.9861111111111105E-2</v>
      </c>
      <c r="G122" s="29">
        <f t="shared" si="2"/>
        <v>3.8194444444444441E-2</v>
      </c>
      <c r="H122" s="43"/>
      <c r="I122" s="43"/>
    </row>
    <row r="123" spans="4:10" x14ac:dyDescent="0.2">
      <c r="D123" s="12" t="s">
        <v>0</v>
      </c>
      <c r="E123" s="8">
        <v>7.9861111111111105E-2</v>
      </c>
      <c r="F123" s="9">
        <v>8.3333333333333329E-2</v>
      </c>
      <c r="G123" s="29">
        <f t="shared" si="2"/>
        <v>3.4722222222222238E-3</v>
      </c>
      <c r="H123" s="43"/>
      <c r="I123" s="43"/>
    </row>
    <row r="124" spans="4:10" x14ac:dyDescent="0.2">
      <c r="D124" s="13" t="s">
        <v>13</v>
      </c>
      <c r="E124" s="8">
        <v>8.3333333333333329E-2</v>
      </c>
      <c r="F124" s="9">
        <v>0.12152777777777778</v>
      </c>
      <c r="G124" s="29">
        <f t="shared" si="2"/>
        <v>3.8194444444444448E-2</v>
      </c>
      <c r="H124" s="43"/>
      <c r="I124" s="43"/>
    </row>
    <row r="125" spans="4:10" x14ac:dyDescent="0.2">
      <c r="D125" s="12" t="s">
        <v>0</v>
      </c>
      <c r="E125" s="8"/>
      <c r="F125" s="9"/>
      <c r="G125" s="29">
        <f t="shared" si="2"/>
        <v>0</v>
      </c>
      <c r="H125" s="43"/>
      <c r="I125" s="43"/>
    </row>
    <row r="126" spans="4:10" x14ac:dyDescent="0.2">
      <c r="D126" s="7" t="s">
        <v>14</v>
      </c>
      <c r="E126" s="8"/>
      <c r="F126" s="9"/>
      <c r="G126" s="29">
        <f t="shared" si="2"/>
        <v>0</v>
      </c>
      <c r="H126" s="43"/>
      <c r="I126" s="43"/>
    </row>
    <row r="127" spans="4:10" x14ac:dyDescent="0.2">
      <c r="D127" s="11"/>
      <c r="E127" s="1"/>
      <c r="F127" s="4"/>
      <c r="G127" s="29">
        <f t="shared" si="2"/>
        <v>0</v>
      </c>
      <c r="H127" s="43"/>
      <c r="I127" s="43"/>
    </row>
    <row r="128" spans="4:10" x14ac:dyDescent="0.2">
      <c r="D128" s="11"/>
      <c r="E128" s="1"/>
      <c r="F128" s="4"/>
      <c r="G128" s="20"/>
      <c r="H128" s="44"/>
      <c r="I128" s="44"/>
    </row>
    <row r="129" spans="1:9" x14ac:dyDescent="0.2">
      <c r="D129" s="11"/>
      <c r="E129" s="1"/>
      <c r="F129" s="4"/>
      <c r="G129" s="19"/>
      <c r="H129" s="45"/>
      <c r="I129" s="45"/>
    </row>
    <row r="130" spans="1:9" ht="13.5" thickBot="1" x14ac:dyDescent="0.25">
      <c r="D130" s="11"/>
      <c r="E130" s="1"/>
      <c r="F130" s="4"/>
      <c r="G130" s="19"/>
      <c r="H130" s="45"/>
      <c r="I130" s="45"/>
    </row>
    <row r="131" spans="1:9" ht="13.5" thickBot="1" x14ac:dyDescent="0.25">
      <c r="D131" s="15"/>
      <c r="E131" s="16"/>
      <c r="F131" s="17" t="s">
        <v>15</v>
      </c>
      <c r="G131" s="30">
        <f>SUM(G110:G130)</f>
        <v>0.26944444444444449</v>
      </c>
      <c r="H131" s="43"/>
      <c r="I131" s="43"/>
    </row>
    <row r="133" spans="1:9" x14ac:dyDescent="0.2">
      <c r="A133" s="98"/>
      <c r="B133" s="98"/>
      <c r="C133" s="98"/>
      <c r="D133" s="28">
        <f>G131</f>
        <v>0.26944444444444449</v>
      </c>
    </row>
    <row r="134" spans="1:9" ht="13.5" thickBot="1" x14ac:dyDescent="0.25">
      <c r="A134" s="98"/>
      <c r="B134" s="98"/>
      <c r="C134" s="98"/>
      <c r="D134" s="37">
        <v>0</v>
      </c>
    </row>
    <row r="135" spans="1:9" ht="13.5" thickBot="1" x14ac:dyDescent="0.25">
      <c r="A135" s="34"/>
      <c r="B135" s="34"/>
      <c r="C135" s="34"/>
    </row>
    <row r="136" spans="1:9" ht="13.5" thickBot="1" x14ac:dyDescent="0.25">
      <c r="A136" s="98"/>
      <c r="B136" s="98"/>
      <c r="C136" s="99"/>
      <c r="D136" s="36">
        <f>SUM(D133:D135)</f>
        <v>0.26944444444444449</v>
      </c>
    </row>
    <row r="138" spans="1:9" x14ac:dyDescent="0.2">
      <c r="B138" t="s">
        <v>22</v>
      </c>
    </row>
    <row r="139" spans="1:9" x14ac:dyDescent="0.2">
      <c r="B139" t="s">
        <v>23</v>
      </c>
    </row>
    <row r="140" spans="1:9" x14ac:dyDescent="0.2">
      <c r="B140" t="s">
        <v>45</v>
      </c>
    </row>
    <row r="141" spans="1:9" x14ac:dyDescent="0.2">
      <c r="B141" t="s">
        <v>46</v>
      </c>
    </row>
    <row r="142" spans="1:9" x14ac:dyDescent="0.2">
      <c r="B142" t="s">
        <v>80</v>
      </c>
    </row>
    <row r="151" spans="1:11" ht="15" x14ac:dyDescent="0.25">
      <c r="C151" s="93" t="s">
        <v>42</v>
      </c>
      <c r="D151" s="93"/>
      <c r="E151" s="93"/>
      <c r="F151" s="93"/>
      <c r="G151" s="93"/>
    </row>
    <row r="153" spans="1:11" ht="20.25" x14ac:dyDescent="0.3">
      <c r="A153" s="97" t="s">
        <v>48</v>
      </c>
      <c r="B153" s="97"/>
      <c r="C153" s="97"/>
      <c r="D153" s="97"/>
      <c r="E153" s="97"/>
      <c r="F153" s="97"/>
      <c r="G153" s="97"/>
      <c r="H153" s="97"/>
      <c r="I153" s="97"/>
      <c r="J153" s="97"/>
      <c r="K153" s="97"/>
    </row>
    <row r="154" spans="1:11" ht="13.5" thickBot="1" x14ac:dyDescent="0.25">
      <c r="E154" s="38" t="s">
        <v>30</v>
      </c>
    </row>
    <row r="155" spans="1:11" ht="13.5" thickBot="1" x14ac:dyDescent="0.25">
      <c r="D155" s="94" t="s">
        <v>2</v>
      </c>
      <c r="E155" s="95"/>
      <c r="F155" s="95"/>
      <c r="G155" s="96"/>
    </row>
    <row r="156" spans="1:11" x14ac:dyDescent="0.2">
      <c r="D156" s="21"/>
      <c r="E156" s="22" t="s">
        <v>18</v>
      </c>
      <c r="F156" s="3" t="s">
        <v>19</v>
      </c>
      <c r="G156" s="23" t="s">
        <v>16</v>
      </c>
    </row>
    <row r="157" spans="1:11" x14ac:dyDescent="0.2">
      <c r="D157" s="12"/>
      <c r="E157" s="2"/>
      <c r="F157" s="10"/>
      <c r="G157" s="18"/>
    </row>
    <row r="158" spans="1:11" x14ac:dyDescent="0.2">
      <c r="D158" s="11" t="s">
        <v>7</v>
      </c>
      <c r="E158" s="8"/>
      <c r="F158" s="9"/>
      <c r="G158" s="29">
        <f>IF(E158&gt;F158,(F158+0.5)-E158,F158-E158)</f>
        <v>0</v>
      </c>
    </row>
    <row r="159" spans="1:11" x14ac:dyDescent="0.2">
      <c r="D159" s="12" t="s">
        <v>0</v>
      </c>
      <c r="E159" s="8"/>
      <c r="F159" s="9"/>
      <c r="G159" s="29">
        <f>IF(E159&gt;F159,(F159+0.5)-E159,F159-E159)</f>
        <v>0</v>
      </c>
    </row>
    <row r="160" spans="1:11" x14ac:dyDescent="0.2">
      <c r="D160" s="13" t="s">
        <v>17</v>
      </c>
      <c r="E160" s="8">
        <v>0.33680555555555558</v>
      </c>
      <c r="F160" s="9">
        <v>0.375</v>
      </c>
      <c r="G160" s="29">
        <f t="shared" ref="G160:G175" si="3">IF(E160&gt;F160,(F160+0.5)-E160,F160-E160)</f>
        <v>3.819444444444442E-2</v>
      </c>
    </row>
    <row r="161" spans="4:8" x14ac:dyDescent="0.2">
      <c r="D161" s="12" t="s">
        <v>0</v>
      </c>
      <c r="E161" s="8">
        <v>0.375</v>
      </c>
      <c r="F161" s="9">
        <v>0.37847222222222227</v>
      </c>
      <c r="G161" s="29">
        <f t="shared" si="3"/>
        <v>3.4722222222222654E-3</v>
      </c>
    </row>
    <row r="162" spans="4:8" x14ac:dyDescent="0.2">
      <c r="D162" s="13" t="s">
        <v>8</v>
      </c>
      <c r="E162" s="8">
        <v>0.37847222222222227</v>
      </c>
      <c r="F162" s="9">
        <v>0.41666666666666669</v>
      </c>
      <c r="G162" s="29">
        <f t="shared" si="3"/>
        <v>3.819444444444442E-2</v>
      </c>
    </row>
    <row r="163" spans="4:8" x14ac:dyDescent="0.2">
      <c r="D163" s="12" t="s">
        <v>0</v>
      </c>
      <c r="E163" s="8"/>
      <c r="F163" s="9"/>
      <c r="G163" s="29">
        <f t="shared" si="3"/>
        <v>0</v>
      </c>
    </row>
    <row r="164" spans="4:8" x14ac:dyDescent="0.2">
      <c r="D164" s="13" t="s">
        <v>9</v>
      </c>
      <c r="E164" s="8"/>
      <c r="F164" s="9"/>
      <c r="G164" s="29">
        <f t="shared" si="3"/>
        <v>0</v>
      </c>
    </row>
    <row r="165" spans="4:8" x14ac:dyDescent="0.2">
      <c r="D165" s="12" t="s">
        <v>0</v>
      </c>
      <c r="E165" s="8"/>
      <c r="F165" s="9"/>
      <c r="G165" s="29">
        <f t="shared" si="3"/>
        <v>0</v>
      </c>
    </row>
    <row r="166" spans="4:8" x14ac:dyDescent="0.2">
      <c r="D166" s="13" t="s">
        <v>10</v>
      </c>
      <c r="E166" s="8">
        <v>0.46180555555555558</v>
      </c>
      <c r="F166" s="9">
        <v>0.5</v>
      </c>
      <c r="G166" s="29">
        <f t="shared" si="3"/>
        <v>3.819444444444442E-2</v>
      </c>
    </row>
    <row r="167" spans="4:8" x14ac:dyDescent="0.2">
      <c r="D167" s="12" t="s">
        <v>0</v>
      </c>
      <c r="E167" s="8">
        <v>0.5</v>
      </c>
      <c r="F167" s="9">
        <v>0.50347222222222221</v>
      </c>
      <c r="G167" s="29">
        <f t="shared" si="3"/>
        <v>3.4722222222222099E-3</v>
      </c>
      <c r="H167" s="27"/>
    </row>
    <row r="168" spans="4:8" x14ac:dyDescent="0.2">
      <c r="D168" s="5" t="s">
        <v>11</v>
      </c>
      <c r="E168" s="8">
        <v>0.45763888888888887</v>
      </c>
      <c r="F168" s="9">
        <v>0.4770833333333333</v>
      </c>
      <c r="G168" s="29">
        <f t="shared" si="3"/>
        <v>1.9444444444444431E-2</v>
      </c>
    </row>
    <row r="169" spans="4:8" x14ac:dyDescent="0.2">
      <c r="D169" s="11" t="s">
        <v>0</v>
      </c>
      <c r="E169" s="8"/>
      <c r="F169" s="9"/>
      <c r="G169" s="29">
        <f t="shared" si="3"/>
        <v>0</v>
      </c>
    </row>
    <row r="170" spans="4:8" x14ac:dyDescent="0.2">
      <c r="D170" s="13" t="s">
        <v>12</v>
      </c>
      <c r="E170" s="8"/>
      <c r="F170" s="9"/>
      <c r="G170" s="29">
        <f t="shared" si="3"/>
        <v>0</v>
      </c>
    </row>
    <row r="171" spans="4:8" x14ac:dyDescent="0.2">
      <c r="D171" s="12" t="s">
        <v>0</v>
      </c>
      <c r="E171" s="8"/>
      <c r="F171" s="9"/>
      <c r="G171" s="29">
        <f t="shared" si="3"/>
        <v>0</v>
      </c>
    </row>
    <row r="172" spans="4:8" x14ac:dyDescent="0.2">
      <c r="D172" s="13" t="s">
        <v>13</v>
      </c>
      <c r="E172" s="8">
        <v>8.3333333333333329E-2</v>
      </c>
      <c r="F172" s="9">
        <v>0.12152777777777778</v>
      </c>
      <c r="G172" s="29">
        <f t="shared" si="3"/>
        <v>3.8194444444444448E-2</v>
      </c>
    </row>
    <row r="173" spans="4:8" x14ac:dyDescent="0.2">
      <c r="D173" s="12" t="s">
        <v>0</v>
      </c>
      <c r="E173" s="8">
        <v>0.12152777777777778</v>
      </c>
      <c r="F173" s="9">
        <v>0.125</v>
      </c>
      <c r="G173" s="29">
        <f t="shared" si="3"/>
        <v>3.4722222222222238E-3</v>
      </c>
    </row>
    <row r="174" spans="4:8" x14ac:dyDescent="0.2">
      <c r="D174" s="7" t="s">
        <v>14</v>
      </c>
      <c r="E174" s="8">
        <v>0.125</v>
      </c>
      <c r="F174" s="9">
        <v>0.16319444444444445</v>
      </c>
      <c r="G174" s="29">
        <f t="shared" si="3"/>
        <v>3.8194444444444448E-2</v>
      </c>
    </row>
    <row r="175" spans="4:8" x14ac:dyDescent="0.2">
      <c r="D175" s="11"/>
      <c r="E175" s="1"/>
      <c r="F175" s="4"/>
      <c r="G175" s="29">
        <f t="shared" si="3"/>
        <v>0</v>
      </c>
    </row>
    <row r="176" spans="4:8" x14ac:dyDescent="0.2">
      <c r="D176" s="11"/>
      <c r="E176" s="1"/>
      <c r="F176" s="4"/>
      <c r="G176" s="20"/>
    </row>
    <row r="177" spans="1:9" x14ac:dyDescent="0.2">
      <c r="D177" s="11"/>
      <c r="E177" s="1"/>
      <c r="F177" s="4"/>
      <c r="G177" s="19"/>
    </row>
    <row r="178" spans="1:9" ht="13.5" thickBot="1" x14ac:dyDescent="0.25">
      <c r="D178" s="11"/>
      <c r="E178" s="1"/>
      <c r="F178" s="4"/>
      <c r="G178" s="19"/>
    </row>
    <row r="179" spans="1:9" ht="13.5" thickBot="1" x14ac:dyDescent="0.25">
      <c r="D179" s="15"/>
      <c r="E179" s="16"/>
      <c r="F179" s="17" t="s">
        <v>15</v>
      </c>
      <c r="G179" s="30">
        <f>SUM(G158:G178)</f>
        <v>0.2208333333333333</v>
      </c>
      <c r="I179" s="33"/>
    </row>
    <row r="180" spans="1:9" x14ac:dyDescent="0.2">
      <c r="I180" s="28"/>
    </row>
    <row r="181" spans="1:9" x14ac:dyDescent="0.2">
      <c r="A181" s="98" t="s">
        <v>27</v>
      </c>
      <c r="B181" s="98"/>
      <c r="C181" s="98"/>
      <c r="D181" s="28">
        <f>G179</f>
        <v>0.2208333333333333</v>
      </c>
      <c r="I181" s="28"/>
    </row>
    <row r="182" spans="1:9" ht="13.5" thickBot="1" x14ac:dyDescent="0.25">
      <c r="A182" s="98"/>
      <c r="B182" s="98"/>
      <c r="C182" s="98"/>
      <c r="D182" s="37">
        <v>0</v>
      </c>
      <c r="I182" s="28"/>
    </row>
    <row r="183" spans="1:9" ht="13.5" thickBot="1" x14ac:dyDescent="0.25">
      <c r="A183" s="34"/>
      <c r="B183" s="34"/>
      <c r="C183" s="34"/>
      <c r="I183" s="28"/>
    </row>
    <row r="184" spans="1:9" ht="13.5" thickBot="1" x14ac:dyDescent="0.25">
      <c r="A184" s="98"/>
      <c r="B184" s="98"/>
      <c r="C184" s="98"/>
      <c r="D184" s="36">
        <f>SUM(D181:D183)</f>
        <v>0.2208333333333333</v>
      </c>
      <c r="I184" s="28"/>
    </row>
    <row r="185" spans="1:9" x14ac:dyDescent="0.2">
      <c r="I185" s="28"/>
    </row>
    <row r="186" spans="1:9" x14ac:dyDescent="0.2">
      <c r="B186" t="s">
        <v>22</v>
      </c>
      <c r="I186" s="28"/>
    </row>
    <row r="187" spans="1:9" x14ac:dyDescent="0.2">
      <c r="B187" t="s">
        <v>23</v>
      </c>
    </row>
    <row r="188" spans="1:9" x14ac:dyDescent="0.2">
      <c r="B188" t="s">
        <v>45</v>
      </c>
    </row>
    <row r="189" spans="1:9" x14ac:dyDescent="0.2">
      <c r="B189" t="s">
        <v>46</v>
      </c>
    </row>
    <row r="190" spans="1:9" x14ac:dyDescent="0.2">
      <c r="B190" t="s">
        <v>80</v>
      </c>
    </row>
  </sheetData>
  <mergeCells count="28">
    <mergeCell ref="A181:C181"/>
    <mergeCell ref="A182:C182"/>
    <mergeCell ref="A184:C184"/>
    <mergeCell ref="D155:G155"/>
    <mergeCell ref="A153:K153"/>
    <mergeCell ref="A133:C133"/>
    <mergeCell ref="A134:C134"/>
    <mergeCell ref="A136:C136"/>
    <mergeCell ref="A52:K52"/>
    <mergeCell ref="D53:I53"/>
    <mergeCell ref="E55:H55"/>
    <mergeCell ref="B81:D81"/>
    <mergeCell ref="A82:D82"/>
    <mergeCell ref="A84:D84"/>
    <mergeCell ref="C101:G101"/>
    <mergeCell ref="A103:J103"/>
    <mergeCell ref="D50:H50"/>
    <mergeCell ref="C151:G151"/>
    <mergeCell ref="A104:J104"/>
    <mergeCell ref="D107:G107"/>
    <mergeCell ref="D2:H2"/>
    <mergeCell ref="B36:D36"/>
    <mergeCell ref="A39:D39"/>
    <mergeCell ref="A37:D37"/>
    <mergeCell ref="E10:H10"/>
    <mergeCell ref="A4:L4"/>
    <mergeCell ref="A5:L5"/>
    <mergeCell ref="D8:I8"/>
  </mergeCells>
  <phoneticPr fontId="1" type="noConversion"/>
  <hyperlinks>
    <hyperlink ref="D2:H2" location="Index!A10" display="Return to Index"/>
    <hyperlink ref="C101:G101" location="Index!A12" display="Return to Index"/>
    <hyperlink ref="D101:G101" location="Index!A9" display="Return to Index"/>
    <hyperlink ref="D50:H50" location="Index!A11" display="Return to Index"/>
    <hyperlink ref="C151:G151" location="Index!A13" display="Return to Index"/>
    <hyperlink ref="D151:G151" location="Index!A9" display="Return to Index"/>
  </hyperlink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DA46"/>
  <sheetViews>
    <sheetView showGridLines="0" showRowColHeaders="0" workbookViewId="0">
      <selection activeCell="A3" sqref="A3"/>
    </sheetView>
  </sheetViews>
  <sheetFormatPr defaultRowHeight="12.75" x14ac:dyDescent="0.2"/>
  <cols>
    <col min="1" max="1" width="7.85546875" customWidth="1"/>
    <col min="2" max="4" width="5.7109375" customWidth="1"/>
    <col min="5" max="5" width="7.5703125" customWidth="1"/>
    <col min="6" max="8" width="5.7109375" customWidth="1"/>
    <col min="9" max="9" width="7.85546875" customWidth="1"/>
    <col min="10" max="12" width="5.7109375" customWidth="1"/>
    <col min="13" max="13" width="7.85546875" customWidth="1"/>
    <col min="14" max="16" width="5.7109375" customWidth="1"/>
    <col min="17" max="17" width="7.85546875" customWidth="1"/>
    <col min="18" max="20" width="5.7109375" customWidth="1"/>
    <col min="21" max="21" width="150.7109375" customWidth="1"/>
    <col min="22" max="22" width="8.7109375" customWidth="1"/>
    <col min="23" max="25" width="5.7109375" customWidth="1"/>
    <col min="26" max="26" width="8.7109375" customWidth="1"/>
    <col min="27" max="29" width="5.7109375" customWidth="1"/>
    <col min="30" max="30" width="8.7109375" customWidth="1"/>
    <col min="31" max="33" width="5.7109375" customWidth="1"/>
    <col min="34" max="34" width="8.7109375" customWidth="1"/>
    <col min="35" max="37" width="5.7109375" customWidth="1"/>
    <col min="38" max="38" width="8.7109375" customWidth="1"/>
    <col min="39" max="41" width="5.7109375" customWidth="1"/>
    <col min="42" max="42" width="150.7109375" customWidth="1"/>
    <col min="44" max="46" width="5.7109375" customWidth="1"/>
    <col min="47" max="47" width="8.7109375" customWidth="1"/>
    <col min="48" max="50" width="5.7109375" customWidth="1"/>
    <col min="52" max="54" width="5.7109375" customWidth="1"/>
    <col min="55" max="55" width="8.7109375" customWidth="1"/>
    <col min="56" max="58" width="5.7109375" customWidth="1"/>
    <col min="59" max="59" width="8.7109375" customWidth="1"/>
    <col min="60" max="62" width="5.7109375" customWidth="1"/>
    <col min="63" max="64" width="150.7109375" customWidth="1"/>
    <col min="65" max="65" width="8.7109375" customWidth="1"/>
    <col min="66" max="68" width="5.7109375" customWidth="1"/>
    <col min="69" max="69" width="8.7109375" customWidth="1"/>
    <col min="70" max="72" width="5.7109375" customWidth="1"/>
    <col min="73" max="73" width="8.7109375" customWidth="1"/>
    <col min="74" max="76" width="5.7109375" customWidth="1"/>
    <col min="77" max="77" width="8.7109375" customWidth="1"/>
    <col min="78" max="80" width="5.7109375" customWidth="1"/>
    <col min="81" max="81" width="8.7109375" customWidth="1"/>
    <col min="82" max="84" width="5.7109375" customWidth="1"/>
    <col min="85" max="85" width="150.7109375" customWidth="1"/>
    <col min="86" max="86" width="8.7109375" customWidth="1"/>
    <col min="87" max="89" width="5.7109375" customWidth="1"/>
    <col min="90" max="90" width="8.7109375" customWidth="1"/>
    <col min="91" max="93" width="5.7109375" customWidth="1"/>
    <col min="94" max="94" width="8.7109375" customWidth="1"/>
    <col min="95" max="97" width="5.7109375" customWidth="1"/>
    <col min="98" max="98" width="8.5703125" customWidth="1"/>
    <col min="99" max="101" width="5.7109375" customWidth="1"/>
    <col min="102" max="102" width="8.7109375" customWidth="1"/>
    <col min="103" max="105" width="5.7109375" customWidth="1"/>
  </cols>
  <sheetData>
    <row r="1" spans="1:105" x14ac:dyDescent="0.2">
      <c r="A1" t="s">
        <v>86</v>
      </c>
    </row>
    <row r="2" spans="1:105" ht="15" x14ac:dyDescent="0.25">
      <c r="H2" s="93" t="s">
        <v>42</v>
      </c>
      <c r="I2" s="93"/>
      <c r="J2" s="93"/>
      <c r="K2" s="93"/>
      <c r="L2" s="93"/>
      <c r="AD2" s="108" t="s">
        <v>42</v>
      </c>
      <c r="AE2" s="108"/>
      <c r="AF2" s="108"/>
      <c r="AG2" s="108"/>
      <c r="AH2" s="108"/>
      <c r="AY2" s="108" t="s">
        <v>42</v>
      </c>
      <c r="AZ2" s="108"/>
      <c r="BA2" s="108"/>
      <c r="BB2" s="108"/>
      <c r="BC2" s="108"/>
      <c r="BU2" s="108" t="s">
        <v>42</v>
      </c>
      <c r="BV2" s="108"/>
      <c r="BW2" s="108"/>
      <c r="BX2" s="108"/>
      <c r="BY2" s="108"/>
      <c r="CP2" s="108" t="s">
        <v>42</v>
      </c>
      <c r="CQ2" s="108"/>
      <c r="CR2" s="108"/>
      <c r="CS2" s="108"/>
      <c r="CT2" s="108"/>
    </row>
    <row r="4" spans="1:105" ht="23.25" x14ac:dyDescent="0.35">
      <c r="A4" s="92" t="s">
        <v>21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V4" s="92" t="s">
        <v>21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Q4" s="92" t="s">
        <v>21</v>
      </c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32"/>
      <c r="BM4" s="92" t="s">
        <v>21</v>
      </c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H4" s="92" t="s">
        <v>21</v>
      </c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</row>
    <row r="5" spans="1:105" ht="20.25" x14ac:dyDescent="0.3">
      <c r="A5" s="97" t="s">
        <v>50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V5" s="97" t="s">
        <v>54</v>
      </c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Q5" s="97" t="s">
        <v>59</v>
      </c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31"/>
      <c r="BM5" s="97" t="s">
        <v>60</v>
      </c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H5" s="97" t="s">
        <v>24</v>
      </c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</row>
    <row r="6" spans="1:105" ht="15.75" customHeight="1" x14ac:dyDescent="0.3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05" ht="9.9499999999999993" customHeight="1" x14ac:dyDescent="0.3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3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</row>
    <row r="8" spans="1:105" x14ac:dyDescent="0.2">
      <c r="I8" s="101" t="s">
        <v>30</v>
      </c>
      <c r="J8" s="101"/>
      <c r="K8" s="101"/>
      <c r="L8" s="101"/>
      <c r="AD8" s="101" t="s">
        <v>30</v>
      </c>
      <c r="AE8" s="101"/>
      <c r="AF8" s="101"/>
      <c r="AG8" s="101"/>
      <c r="AY8" s="101" t="s">
        <v>30</v>
      </c>
      <c r="AZ8" s="101"/>
      <c r="BA8" s="101"/>
      <c r="BB8" s="101"/>
      <c r="BT8" s="101" t="s">
        <v>61</v>
      </c>
      <c r="BU8" s="101"/>
      <c r="BV8" s="101"/>
      <c r="BW8" s="101"/>
      <c r="BX8" s="101"/>
      <c r="BY8" s="101"/>
      <c r="CP8" s="101" t="s">
        <v>30</v>
      </c>
      <c r="CQ8" s="101"/>
      <c r="CR8" s="101"/>
      <c r="CS8" s="101"/>
    </row>
    <row r="9" spans="1:105" ht="13.5" thickBot="1" x14ac:dyDescent="0.25"/>
    <row r="10" spans="1:105" ht="13.5" thickBot="1" x14ac:dyDescent="0.25">
      <c r="A10" s="94" t="s">
        <v>2</v>
      </c>
      <c r="B10" s="95"/>
      <c r="C10" s="95"/>
      <c r="D10" s="96"/>
      <c r="E10" s="94" t="s">
        <v>3</v>
      </c>
      <c r="F10" s="95"/>
      <c r="G10" s="95"/>
      <c r="H10" s="96"/>
      <c r="I10" s="94" t="s">
        <v>4</v>
      </c>
      <c r="J10" s="95"/>
      <c r="K10" s="95"/>
      <c r="L10" s="96"/>
      <c r="M10" s="94" t="s">
        <v>5</v>
      </c>
      <c r="N10" s="95"/>
      <c r="O10" s="95"/>
      <c r="P10" s="96"/>
      <c r="Q10" s="94" t="s">
        <v>6</v>
      </c>
      <c r="R10" s="95"/>
      <c r="S10" s="95"/>
      <c r="T10" s="96"/>
      <c r="V10" s="94" t="s">
        <v>2</v>
      </c>
      <c r="W10" s="95"/>
      <c r="X10" s="95"/>
      <c r="Y10" s="96"/>
      <c r="Z10" s="94" t="s">
        <v>3</v>
      </c>
      <c r="AA10" s="95"/>
      <c r="AB10" s="95"/>
      <c r="AC10" s="96"/>
      <c r="AD10" s="94" t="s">
        <v>4</v>
      </c>
      <c r="AE10" s="95"/>
      <c r="AF10" s="95"/>
      <c r="AG10" s="96"/>
      <c r="AH10" s="94" t="s">
        <v>5</v>
      </c>
      <c r="AI10" s="95"/>
      <c r="AJ10" s="95"/>
      <c r="AK10" s="96"/>
      <c r="AL10" s="94" t="s">
        <v>6</v>
      </c>
      <c r="AM10" s="95"/>
      <c r="AN10" s="95"/>
      <c r="AO10" s="96"/>
      <c r="AQ10" s="94" t="s">
        <v>2</v>
      </c>
      <c r="AR10" s="95"/>
      <c r="AS10" s="95"/>
      <c r="AT10" s="96"/>
      <c r="AU10" s="94" t="s">
        <v>3</v>
      </c>
      <c r="AV10" s="95"/>
      <c r="AW10" s="95"/>
      <c r="AX10" s="96"/>
      <c r="AY10" s="94" t="s">
        <v>4</v>
      </c>
      <c r="AZ10" s="95"/>
      <c r="BA10" s="95"/>
      <c r="BB10" s="96"/>
      <c r="BC10" s="94" t="s">
        <v>5</v>
      </c>
      <c r="BD10" s="95"/>
      <c r="BE10" s="95"/>
      <c r="BF10" s="96"/>
      <c r="BG10" s="94" t="s">
        <v>6</v>
      </c>
      <c r="BH10" s="95"/>
      <c r="BI10" s="95"/>
      <c r="BJ10" s="96"/>
      <c r="BK10" s="47"/>
      <c r="BM10" s="94" t="s">
        <v>2</v>
      </c>
      <c r="BN10" s="95"/>
      <c r="BO10" s="95"/>
      <c r="BP10" s="96"/>
      <c r="BQ10" s="105" t="s">
        <v>3</v>
      </c>
      <c r="BR10" s="106"/>
      <c r="BS10" s="106"/>
      <c r="BT10" s="107"/>
      <c r="BU10" s="94" t="s">
        <v>4</v>
      </c>
      <c r="BV10" s="95"/>
      <c r="BW10" s="95"/>
      <c r="BX10" s="96"/>
      <c r="BY10" s="94" t="s">
        <v>5</v>
      </c>
      <c r="BZ10" s="95"/>
      <c r="CA10" s="95"/>
      <c r="CB10" s="96"/>
      <c r="CC10" s="94" t="s">
        <v>6</v>
      </c>
      <c r="CD10" s="95"/>
      <c r="CE10" s="95"/>
      <c r="CF10" s="96"/>
      <c r="CH10" s="94" t="s">
        <v>2</v>
      </c>
      <c r="CI10" s="95"/>
      <c r="CJ10" s="95"/>
      <c r="CK10" s="96"/>
      <c r="CL10" s="94" t="s">
        <v>3</v>
      </c>
      <c r="CM10" s="95"/>
      <c r="CN10" s="95"/>
      <c r="CO10" s="96"/>
      <c r="CP10" s="94" t="s">
        <v>4</v>
      </c>
      <c r="CQ10" s="95"/>
      <c r="CR10" s="95"/>
      <c r="CS10" s="96"/>
      <c r="CT10" s="94" t="s">
        <v>5</v>
      </c>
      <c r="CU10" s="95"/>
      <c r="CV10" s="95"/>
      <c r="CW10" s="96"/>
      <c r="CX10" s="94" t="s">
        <v>6</v>
      </c>
      <c r="CY10" s="95"/>
      <c r="CZ10" s="95"/>
      <c r="DA10" s="96"/>
    </row>
    <row r="11" spans="1:105" x14ac:dyDescent="0.2">
      <c r="A11" s="21"/>
      <c r="B11" s="22" t="s">
        <v>18</v>
      </c>
      <c r="C11" s="3" t="s">
        <v>19</v>
      </c>
      <c r="D11" s="23" t="s">
        <v>16</v>
      </c>
      <c r="E11" s="21"/>
      <c r="F11" s="24" t="s">
        <v>18</v>
      </c>
      <c r="G11" s="3" t="s">
        <v>19</v>
      </c>
      <c r="H11" s="23" t="s">
        <v>16</v>
      </c>
      <c r="I11" s="21"/>
      <c r="J11" s="22" t="s">
        <v>18</v>
      </c>
      <c r="K11" s="3" t="s">
        <v>19</v>
      </c>
      <c r="L11" s="23" t="s">
        <v>16</v>
      </c>
      <c r="M11" s="21"/>
      <c r="N11" s="24" t="s">
        <v>18</v>
      </c>
      <c r="O11" s="3" t="s">
        <v>19</v>
      </c>
      <c r="P11" s="23" t="s">
        <v>16</v>
      </c>
      <c r="Q11" s="21"/>
      <c r="R11" s="22" t="s">
        <v>18</v>
      </c>
      <c r="S11" s="3" t="s">
        <v>19</v>
      </c>
      <c r="T11" s="23" t="s">
        <v>16</v>
      </c>
      <c r="V11" s="21"/>
      <c r="W11" s="22" t="s">
        <v>18</v>
      </c>
      <c r="X11" s="3" t="s">
        <v>19</v>
      </c>
      <c r="Y11" s="23" t="s">
        <v>16</v>
      </c>
      <c r="Z11" s="21"/>
      <c r="AA11" s="24" t="s">
        <v>18</v>
      </c>
      <c r="AB11" s="3" t="s">
        <v>19</v>
      </c>
      <c r="AC11" s="23" t="s">
        <v>16</v>
      </c>
      <c r="AD11" s="21"/>
      <c r="AE11" s="22" t="s">
        <v>18</v>
      </c>
      <c r="AF11" s="3" t="s">
        <v>19</v>
      </c>
      <c r="AG11" s="23" t="s">
        <v>16</v>
      </c>
      <c r="AH11" s="21"/>
      <c r="AI11" s="24" t="s">
        <v>18</v>
      </c>
      <c r="AJ11" s="3" t="s">
        <v>19</v>
      </c>
      <c r="AK11" s="23" t="s">
        <v>16</v>
      </c>
      <c r="AL11" s="21"/>
      <c r="AM11" s="22" t="s">
        <v>18</v>
      </c>
      <c r="AN11" s="3" t="s">
        <v>19</v>
      </c>
      <c r="AO11" s="23" t="s">
        <v>16</v>
      </c>
      <c r="AQ11" s="21"/>
      <c r="AR11" s="22" t="s">
        <v>18</v>
      </c>
      <c r="AS11" s="3" t="s">
        <v>19</v>
      </c>
      <c r="AT11" s="23" t="s">
        <v>16</v>
      </c>
      <c r="AU11" s="21"/>
      <c r="AV11" s="24" t="s">
        <v>18</v>
      </c>
      <c r="AW11" s="3" t="s">
        <v>19</v>
      </c>
      <c r="AX11" s="23" t="s">
        <v>16</v>
      </c>
      <c r="AY11" s="21"/>
      <c r="AZ11" s="22" t="s">
        <v>18</v>
      </c>
      <c r="BA11" s="3" t="s">
        <v>19</v>
      </c>
      <c r="BB11" s="23" t="s">
        <v>16</v>
      </c>
      <c r="BC11" s="21"/>
      <c r="BD11" s="24" t="s">
        <v>18</v>
      </c>
      <c r="BE11" s="3" t="s">
        <v>19</v>
      </c>
      <c r="BF11" s="23" t="s">
        <v>16</v>
      </c>
      <c r="BG11" s="21"/>
      <c r="BH11" s="22" t="s">
        <v>18</v>
      </c>
      <c r="BI11" s="3" t="s">
        <v>19</v>
      </c>
      <c r="BJ11" s="23" t="s">
        <v>16</v>
      </c>
      <c r="BK11" s="3"/>
      <c r="BM11" s="58"/>
      <c r="BN11" s="24" t="s">
        <v>18</v>
      </c>
      <c r="BO11" s="64" t="s">
        <v>19</v>
      </c>
      <c r="BP11" s="59" t="s">
        <v>16</v>
      </c>
      <c r="BQ11" s="58"/>
      <c r="BR11" s="24" t="s">
        <v>18</v>
      </c>
      <c r="BS11" s="64" t="s">
        <v>19</v>
      </c>
      <c r="BT11" s="59" t="s">
        <v>16</v>
      </c>
      <c r="BU11" s="64"/>
      <c r="BV11" s="24" t="s">
        <v>18</v>
      </c>
      <c r="BW11" s="64" t="s">
        <v>19</v>
      </c>
      <c r="BX11" s="64" t="s">
        <v>16</v>
      </c>
      <c r="BY11" s="58"/>
      <c r="BZ11" s="24" t="s">
        <v>18</v>
      </c>
      <c r="CA11" s="64" t="s">
        <v>19</v>
      </c>
      <c r="CB11" s="59" t="s">
        <v>16</v>
      </c>
      <c r="CC11" s="3"/>
      <c r="CD11" s="22" t="s">
        <v>18</v>
      </c>
      <c r="CE11" s="3" t="s">
        <v>19</v>
      </c>
      <c r="CF11" s="23" t="s">
        <v>16</v>
      </c>
      <c r="CH11" s="21"/>
      <c r="CI11" s="22" t="s">
        <v>18</v>
      </c>
      <c r="CJ11" s="3" t="s">
        <v>19</v>
      </c>
      <c r="CK11" s="23" t="s">
        <v>16</v>
      </c>
      <c r="CL11" s="21"/>
      <c r="CM11" s="24" t="s">
        <v>18</v>
      </c>
      <c r="CN11" s="3" t="s">
        <v>19</v>
      </c>
      <c r="CO11" s="23" t="s">
        <v>16</v>
      </c>
      <c r="CP11" s="21"/>
      <c r="CQ11" s="22" t="s">
        <v>18</v>
      </c>
      <c r="CR11" s="3" t="s">
        <v>19</v>
      </c>
      <c r="CS11" s="23" t="s">
        <v>16</v>
      </c>
      <c r="CT11" s="21"/>
      <c r="CU11" s="24" t="s">
        <v>18</v>
      </c>
      <c r="CV11" s="3" t="s">
        <v>19</v>
      </c>
      <c r="CW11" s="23" t="s">
        <v>16</v>
      </c>
      <c r="CX11" s="21"/>
      <c r="CY11" s="22" t="s">
        <v>18</v>
      </c>
      <c r="CZ11" s="3" t="s">
        <v>19</v>
      </c>
      <c r="DA11" s="23" t="s">
        <v>16</v>
      </c>
    </row>
    <row r="12" spans="1:105" x14ac:dyDescent="0.2">
      <c r="A12" s="12"/>
      <c r="B12" s="2"/>
      <c r="C12" s="10"/>
      <c r="D12" s="18"/>
      <c r="E12" s="12"/>
      <c r="F12" s="2"/>
      <c r="G12" s="10"/>
      <c r="H12" s="18"/>
      <c r="I12" s="12"/>
      <c r="J12" s="2"/>
      <c r="K12" s="10"/>
      <c r="L12" s="18"/>
      <c r="M12" s="12"/>
      <c r="N12" s="2"/>
      <c r="O12" s="10"/>
      <c r="P12" s="18"/>
      <c r="Q12" s="12"/>
      <c r="R12" s="2"/>
      <c r="S12" s="10"/>
      <c r="T12" s="18"/>
      <c r="V12" s="12"/>
      <c r="W12" s="2"/>
      <c r="X12" s="10"/>
      <c r="Y12" s="18"/>
      <c r="Z12" s="12"/>
      <c r="AA12" s="2"/>
      <c r="AB12" s="10"/>
      <c r="AC12" s="18"/>
      <c r="AD12" s="12"/>
      <c r="AE12" s="2"/>
      <c r="AF12" s="10"/>
      <c r="AG12" s="18"/>
      <c r="AH12" s="12"/>
      <c r="AI12" s="2"/>
      <c r="AJ12" s="10"/>
      <c r="AK12" s="18"/>
      <c r="AL12" s="12"/>
      <c r="AM12" s="2"/>
      <c r="AN12" s="10"/>
      <c r="AO12" s="18"/>
      <c r="AQ12" s="12"/>
      <c r="AR12" s="2"/>
      <c r="AS12" s="10"/>
      <c r="AT12" s="18"/>
      <c r="AU12" s="12"/>
      <c r="AV12" s="2"/>
      <c r="AW12" s="10"/>
      <c r="AX12" s="18"/>
      <c r="AY12" s="12"/>
      <c r="AZ12" s="2"/>
      <c r="BA12" s="10"/>
      <c r="BB12" s="18"/>
      <c r="BC12" s="12"/>
      <c r="BD12" s="2"/>
      <c r="BE12" s="10"/>
      <c r="BF12" s="18"/>
      <c r="BG12" s="12"/>
      <c r="BH12" s="2"/>
      <c r="BI12" s="10"/>
      <c r="BJ12" s="18"/>
      <c r="BK12" s="4"/>
      <c r="BM12" s="12"/>
      <c r="BN12" s="2"/>
      <c r="BO12" s="10"/>
      <c r="BP12" s="18"/>
      <c r="BQ12" s="12"/>
      <c r="BR12" s="2"/>
      <c r="BS12" s="4"/>
      <c r="BT12" s="18"/>
      <c r="BU12" s="10"/>
      <c r="BV12" s="1"/>
      <c r="BW12" s="4"/>
      <c r="BX12" s="10"/>
      <c r="BY12" s="12"/>
      <c r="BZ12" s="1"/>
      <c r="CA12" s="4"/>
      <c r="CB12" s="18"/>
      <c r="CC12" s="10"/>
      <c r="CD12" s="1"/>
      <c r="CE12" s="4"/>
      <c r="CF12" s="18"/>
      <c r="CH12" s="12"/>
      <c r="CI12" s="2"/>
      <c r="CJ12" s="10"/>
      <c r="CK12" s="18"/>
      <c r="CL12" s="12"/>
      <c r="CM12" s="2"/>
      <c r="CN12" s="10"/>
      <c r="CO12" s="18"/>
      <c r="CP12" s="12"/>
      <c r="CQ12" s="2"/>
      <c r="CR12" s="10"/>
      <c r="CS12" s="18"/>
      <c r="CT12" s="12"/>
      <c r="CU12" s="2"/>
      <c r="CV12" s="10"/>
      <c r="CW12" s="18"/>
      <c r="CX12" s="12"/>
      <c r="CY12" s="2"/>
      <c r="CZ12" s="10"/>
      <c r="DA12" s="18"/>
    </row>
    <row r="13" spans="1:105" x14ac:dyDescent="0.2">
      <c r="A13" s="11" t="s">
        <v>7</v>
      </c>
      <c r="B13" s="48"/>
      <c r="C13" s="48"/>
      <c r="D13" s="29">
        <f t="shared" ref="D13:D29" si="0">IF(B13&gt;C13,(C13+0.5)-B13,C13-B13)</f>
        <v>0</v>
      </c>
      <c r="E13" s="11" t="s">
        <v>7</v>
      </c>
      <c r="F13" s="48"/>
      <c r="G13" s="48"/>
      <c r="H13" s="29">
        <f t="shared" ref="H13:H29" si="1">IF(F13&gt;G13,(G13+0.5)-F13,G13-F13)</f>
        <v>0</v>
      </c>
      <c r="I13" s="11" t="s">
        <v>7</v>
      </c>
      <c r="J13" s="25"/>
      <c r="K13" s="48"/>
      <c r="L13" s="29">
        <f t="shared" ref="L13:L29" si="2">IF(J13&gt;K13,(K13+0.5)-J13,K13-J13)</f>
        <v>0</v>
      </c>
      <c r="M13" s="11" t="s">
        <v>7</v>
      </c>
      <c r="N13" s="48"/>
      <c r="O13" s="48"/>
      <c r="P13" s="29">
        <f t="shared" ref="P13:P29" si="3">IF(N13&gt;O13,(O13+0.5)-N13,O13-N13)</f>
        <v>0</v>
      </c>
      <c r="Q13" s="11" t="s">
        <v>7</v>
      </c>
      <c r="R13" s="48"/>
      <c r="S13" s="48"/>
      <c r="T13" s="29">
        <f t="shared" ref="T13:T29" si="4">IF(R13&gt;S13,(S13+0.5)-R13,S13-R13)</f>
        <v>0</v>
      </c>
      <c r="V13" s="11" t="s">
        <v>7</v>
      </c>
      <c r="W13" s="48"/>
      <c r="X13" s="48"/>
      <c r="Y13" s="29">
        <f t="shared" ref="Y13:Y24" si="5">IF(W13&gt;X13,(X13+0.5)-W13,X13-W13)</f>
        <v>0</v>
      </c>
      <c r="Z13" s="11" t="s">
        <v>7</v>
      </c>
      <c r="AA13" s="48"/>
      <c r="AB13" s="48"/>
      <c r="AC13" s="29">
        <f t="shared" ref="AC13:AC30" si="6">IF(AA13&gt;AB13,(AB13+0.5)-AA13,AB13-AA13)</f>
        <v>0</v>
      </c>
      <c r="AD13" s="11" t="s">
        <v>7</v>
      </c>
      <c r="AE13" s="25"/>
      <c r="AF13" s="48"/>
      <c r="AG13" s="29">
        <f t="shared" ref="AG13:AG26" si="7">IF(AE13&gt;AF13,(AF13+0.5)-AE13,AF13-AE13)</f>
        <v>0</v>
      </c>
      <c r="AH13" s="11" t="s">
        <v>7</v>
      </c>
      <c r="AI13" s="48"/>
      <c r="AJ13" s="48"/>
      <c r="AK13" s="29">
        <f t="shared" ref="AK13:AK26" si="8">IF(AI13&gt;AJ13,(AJ13+0.5)-AI13,AJ13-AI13)</f>
        <v>0</v>
      </c>
      <c r="AL13" s="11" t="s">
        <v>7</v>
      </c>
      <c r="AM13" s="48"/>
      <c r="AN13" s="48"/>
      <c r="AO13" s="29">
        <f t="shared" ref="AO13:AO29" si="9">IF(AM13&gt;AN13,(AN13+0.5)-AM13,AN13-AM13)</f>
        <v>0</v>
      </c>
      <c r="AQ13" s="11" t="s">
        <v>7</v>
      </c>
      <c r="AR13" s="48"/>
      <c r="AS13" s="48"/>
      <c r="AT13" s="29">
        <f t="shared" ref="AT13:AT24" si="10">IF(AR13&gt;AS13,(AS13+0.5)-AR13,AS13-AR13)</f>
        <v>0</v>
      </c>
      <c r="AU13" s="11" t="s">
        <v>7</v>
      </c>
      <c r="AV13" s="48"/>
      <c r="AW13" s="48"/>
      <c r="AX13" s="29">
        <f t="shared" ref="AX13:AX29" si="11">IF(AV13&gt;AW13,(AW13+0.5)-AV13,AW13-AV13)</f>
        <v>0</v>
      </c>
      <c r="AY13" s="11" t="s">
        <v>7</v>
      </c>
      <c r="AZ13" s="25"/>
      <c r="BA13" s="48"/>
      <c r="BB13" s="29">
        <f t="shared" ref="BB13:BB24" si="12">IF(AZ13&gt;BA13,(BA13+0.5)-AZ13,BA13-AZ13)</f>
        <v>0</v>
      </c>
      <c r="BC13" s="11" t="s">
        <v>7</v>
      </c>
      <c r="BD13" s="48"/>
      <c r="BE13" s="48"/>
      <c r="BF13" s="29">
        <f t="shared" ref="BF13:BF26" si="13">IF(BD13&gt;BE13,(BE13+0.5)-BD13,BE13-BD13)</f>
        <v>0</v>
      </c>
      <c r="BG13" s="11" t="s">
        <v>7</v>
      </c>
      <c r="BH13" s="48"/>
      <c r="BI13" s="48"/>
      <c r="BJ13" s="29">
        <f t="shared" ref="BJ13:BJ29" si="14">IF(BH13&gt;BI13,(BI13+0.5)-BH13,BI13-BH13)</f>
        <v>0</v>
      </c>
      <c r="BK13" s="43"/>
      <c r="BM13" s="11" t="s">
        <v>7</v>
      </c>
      <c r="BN13" s="48"/>
      <c r="BO13" s="48"/>
      <c r="BP13" s="29">
        <f t="shared" ref="BP13:BP24" si="15">IF(BN13&gt;BO13,(BO13+0.5)-BN13,BO13-BN13)</f>
        <v>0</v>
      </c>
      <c r="BQ13" s="11" t="s">
        <v>7</v>
      </c>
      <c r="BR13" s="48"/>
      <c r="BS13" s="48"/>
      <c r="BT13" s="29">
        <f t="shared" ref="BT13:BT29" si="16">IF(BR13&gt;BS13,(BS13+0.5)-BR13,BS13-BR13)</f>
        <v>0</v>
      </c>
      <c r="BU13" s="4" t="s">
        <v>7</v>
      </c>
      <c r="BV13" s="48"/>
      <c r="BW13" s="48"/>
      <c r="BX13" s="43">
        <f t="shared" ref="BX13:BX24" si="17">IF(BV13&gt;BW13,(BW13+0.5)-BV13,BW13-BV13)</f>
        <v>0</v>
      </c>
      <c r="BY13" s="11" t="s">
        <v>7</v>
      </c>
      <c r="BZ13" s="48"/>
      <c r="CA13" s="48"/>
      <c r="CB13" s="29">
        <f t="shared" ref="CB13:CB26" si="18">IF(BZ13&gt;CA13,(CA13+0.5)-BZ13,CA13-BZ13)</f>
        <v>0</v>
      </c>
      <c r="CC13" s="4" t="s">
        <v>7</v>
      </c>
      <c r="CD13" s="48"/>
      <c r="CE13" s="48"/>
      <c r="CF13" s="29">
        <f t="shared" ref="CF13:CF30" si="19">IF(CD13&gt;CE13,(CE13+0.5)-CD13,CE13-CD13)</f>
        <v>0</v>
      </c>
      <c r="CH13" s="11" t="s">
        <v>7</v>
      </c>
      <c r="CI13" s="48"/>
      <c r="CJ13" s="48"/>
      <c r="CK13" s="29">
        <f t="shared" ref="CK13:CK24" si="20">IF(CI13&gt;CJ13,(CJ13+0.5)-CI13,CJ13-CI13)</f>
        <v>0</v>
      </c>
      <c r="CL13" s="11" t="s">
        <v>7</v>
      </c>
      <c r="CM13" s="48"/>
      <c r="CN13" s="48"/>
      <c r="CO13" s="29">
        <f t="shared" ref="CO13:CO24" si="21">IF(CM13&gt;CN13,(CN13+0.5)-CM13,CN13-CM13)</f>
        <v>0</v>
      </c>
      <c r="CP13" s="11" t="s">
        <v>7</v>
      </c>
      <c r="CQ13" s="48"/>
      <c r="CR13" s="48"/>
      <c r="CS13" s="29">
        <f t="shared" ref="CS13:CS24" si="22">IF(CQ13&gt;CR13,(CR13+0.5)-CQ13,CR13-CQ13)</f>
        <v>0</v>
      </c>
      <c r="CT13" s="11" t="s">
        <v>7</v>
      </c>
      <c r="CU13" s="48"/>
      <c r="CV13" s="48"/>
      <c r="CW13" s="29">
        <f t="shared" ref="CW13:CW26" si="23">IF(CU13&gt;CV13,(CV13+0.5)-CU13,CV13-CU13)</f>
        <v>0</v>
      </c>
      <c r="CX13" s="11" t="s">
        <v>7</v>
      </c>
      <c r="CY13" s="48"/>
      <c r="CZ13" s="48"/>
      <c r="DA13" s="29">
        <f t="shared" ref="DA13:DA29" si="24">IF(CY13&gt;CZ13,(CZ13+0.5)-CY13,CZ13-CY13)</f>
        <v>0</v>
      </c>
    </row>
    <row r="14" spans="1:105" x14ac:dyDescent="0.2">
      <c r="A14" s="12" t="s">
        <v>0</v>
      </c>
      <c r="B14" s="49"/>
      <c r="C14" s="49"/>
      <c r="D14" s="29">
        <f t="shared" si="0"/>
        <v>0</v>
      </c>
      <c r="E14" s="12" t="s">
        <v>0</v>
      </c>
      <c r="F14" s="49"/>
      <c r="G14" s="49"/>
      <c r="H14" s="29">
        <f t="shared" si="1"/>
        <v>0</v>
      </c>
      <c r="I14" s="12" t="s">
        <v>0</v>
      </c>
      <c r="J14" s="8"/>
      <c r="K14" s="49"/>
      <c r="L14" s="29">
        <f t="shared" si="2"/>
        <v>0</v>
      </c>
      <c r="M14" s="12" t="s">
        <v>0</v>
      </c>
      <c r="N14" s="49"/>
      <c r="O14" s="49"/>
      <c r="P14" s="29">
        <f t="shared" si="3"/>
        <v>0</v>
      </c>
      <c r="Q14" s="12" t="s">
        <v>0</v>
      </c>
      <c r="R14" s="49"/>
      <c r="S14" s="49"/>
      <c r="T14" s="29">
        <f t="shared" si="4"/>
        <v>0</v>
      </c>
      <c r="V14" s="12" t="s">
        <v>0</v>
      </c>
      <c r="W14" s="49"/>
      <c r="X14" s="49"/>
      <c r="Y14" s="29">
        <f t="shared" si="5"/>
        <v>0</v>
      </c>
      <c r="Z14" s="12" t="s">
        <v>0</v>
      </c>
      <c r="AA14" s="49"/>
      <c r="AB14" s="49"/>
      <c r="AC14" s="29">
        <f t="shared" si="6"/>
        <v>0</v>
      </c>
      <c r="AD14" s="12" t="s">
        <v>0</v>
      </c>
      <c r="AE14" s="8"/>
      <c r="AF14" s="49"/>
      <c r="AG14" s="29">
        <f t="shared" si="7"/>
        <v>0</v>
      </c>
      <c r="AH14" s="12" t="s">
        <v>0</v>
      </c>
      <c r="AI14" s="49"/>
      <c r="AJ14" s="49"/>
      <c r="AK14" s="29">
        <f t="shared" si="8"/>
        <v>0</v>
      </c>
      <c r="AL14" s="12" t="s">
        <v>0</v>
      </c>
      <c r="AM14" s="49"/>
      <c r="AN14" s="49"/>
      <c r="AO14" s="29">
        <f t="shared" si="9"/>
        <v>0</v>
      </c>
      <c r="AQ14" s="12" t="s">
        <v>0</v>
      </c>
      <c r="AR14" s="49"/>
      <c r="AS14" s="49"/>
      <c r="AT14" s="29">
        <f t="shared" si="10"/>
        <v>0</v>
      </c>
      <c r="AU14" s="12" t="s">
        <v>0</v>
      </c>
      <c r="AV14" s="49"/>
      <c r="AW14" s="49"/>
      <c r="AX14" s="29">
        <f t="shared" si="11"/>
        <v>0</v>
      </c>
      <c r="AY14" s="12" t="s">
        <v>0</v>
      </c>
      <c r="AZ14" s="8"/>
      <c r="BA14" s="49"/>
      <c r="BB14" s="29">
        <f t="shared" si="12"/>
        <v>0</v>
      </c>
      <c r="BC14" s="12" t="s">
        <v>0</v>
      </c>
      <c r="BD14" s="49"/>
      <c r="BE14" s="49"/>
      <c r="BF14" s="29">
        <f t="shared" si="13"/>
        <v>0</v>
      </c>
      <c r="BG14" s="12" t="s">
        <v>0</v>
      </c>
      <c r="BH14" s="49"/>
      <c r="BI14" s="49"/>
      <c r="BJ14" s="29">
        <f t="shared" si="14"/>
        <v>0</v>
      </c>
      <c r="BK14" s="43"/>
      <c r="BM14" s="12" t="s">
        <v>0</v>
      </c>
      <c r="BN14" s="49"/>
      <c r="BO14" s="49"/>
      <c r="BP14" s="29">
        <f t="shared" si="15"/>
        <v>0</v>
      </c>
      <c r="BQ14" s="12" t="s">
        <v>0</v>
      </c>
      <c r="BR14" s="49"/>
      <c r="BS14" s="49"/>
      <c r="BT14" s="29">
        <f t="shared" si="16"/>
        <v>0</v>
      </c>
      <c r="BU14" s="10" t="s">
        <v>0</v>
      </c>
      <c r="BV14" s="49"/>
      <c r="BW14" s="49"/>
      <c r="BX14" s="43">
        <f t="shared" si="17"/>
        <v>0</v>
      </c>
      <c r="BY14" s="12" t="s">
        <v>0</v>
      </c>
      <c r="BZ14" s="49"/>
      <c r="CA14" s="49"/>
      <c r="CB14" s="29">
        <f t="shared" si="18"/>
        <v>0</v>
      </c>
      <c r="CC14" s="10" t="s">
        <v>0</v>
      </c>
      <c r="CD14" s="49"/>
      <c r="CE14" s="49"/>
      <c r="CF14" s="29">
        <f t="shared" si="19"/>
        <v>0</v>
      </c>
      <c r="CH14" s="12" t="s">
        <v>0</v>
      </c>
      <c r="CI14" s="49"/>
      <c r="CJ14" s="49"/>
      <c r="CK14" s="29">
        <f t="shared" si="20"/>
        <v>0</v>
      </c>
      <c r="CL14" s="12" t="s">
        <v>0</v>
      </c>
      <c r="CM14" s="49"/>
      <c r="CN14" s="49"/>
      <c r="CO14" s="29">
        <f t="shared" si="21"/>
        <v>0</v>
      </c>
      <c r="CP14" s="12" t="s">
        <v>0</v>
      </c>
      <c r="CQ14" s="49"/>
      <c r="CR14" s="49"/>
      <c r="CS14" s="29">
        <f t="shared" si="22"/>
        <v>0</v>
      </c>
      <c r="CT14" s="12" t="s">
        <v>0</v>
      </c>
      <c r="CU14" s="49"/>
      <c r="CV14" s="49"/>
      <c r="CW14" s="29">
        <f t="shared" si="23"/>
        <v>0</v>
      </c>
      <c r="CX14" s="12" t="s">
        <v>0</v>
      </c>
      <c r="CY14" s="49"/>
      <c r="CZ14" s="49"/>
      <c r="DA14" s="29">
        <f t="shared" si="24"/>
        <v>0</v>
      </c>
    </row>
    <row r="15" spans="1:105" x14ac:dyDescent="0.2">
      <c r="A15" s="13" t="s">
        <v>17</v>
      </c>
      <c r="B15" s="49">
        <v>0.3125</v>
      </c>
      <c r="C15" s="49">
        <v>0.375</v>
      </c>
      <c r="D15" s="29">
        <f t="shared" si="0"/>
        <v>6.25E-2</v>
      </c>
      <c r="E15" s="13" t="s">
        <v>17</v>
      </c>
      <c r="F15" s="49"/>
      <c r="G15" s="49"/>
      <c r="H15" s="29">
        <f t="shared" si="1"/>
        <v>0</v>
      </c>
      <c r="I15" s="13" t="s">
        <v>17</v>
      </c>
      <c r="J15" s="49">
        <v>0.3125</v>
      </c>
      <c r="K15" s="49">
        <v>0.375</v>
      </c>
      <c r="L15" s="29">
        <f t="shared" si="2"/>
        <v>6.25E-2</v>
      </c>
      <c r="M15" s="13" t="s">
        <v>17</v>
      </c>
      <c r="N15" s="49"/>
      <c r="O15" s="49"/>
      <c r="P15" s="29">
        <f t="shared" si="3"/>
        <v>0</v>
      </c>
      <c r="Q15" s="13" t="s">
        <v>17</v>
      </c>
      <c r="R15" s="49">
        <v>0.3125</v>
      </c>
      <c r="S15" s="49">
        <v>0.34722222222222227</v>
      </c>
      <c r="T15" s="29">
        <f t="shared" si="4"/>
        <v>3.4722222222222265E-2</v>
      </c>
      <c r="V15" s="13" t="s">
        <v>17</v>
      </c>
      <c r="W15" s="49"/>
      <c r="X15" s="49"/>
      <c r="Y15" s="29">
        <f t="shared" si="5"/>
        <v>0</v>
      </c>
      <c r="Z15" s="13" t="s">
        <v>17</v>
      </c>
      <c r="AA15" s="49"/>
      <c r="AB15" s="49"/>
      <c r="AC15" s="29">
        <f t="shared" si="6"/>
        <v>0</v>
      </c>
      <c r="AD15" s="13" t="s">
        <v>17</v>
      </c>
      <c r="AE15" s="49"/>
      <c r="AF15" s="49"/>
      <c r="AG15" s="29">
        <f t="shared" si="7"/>
        <v>0</v>
      </c>
      <c r="AH15" s="13" t="s">
        <v>17</v>
      </c>
      <c r="AI15" s="49"/>
      <c r="AJ15" s="49"/>
      <c r="AK15" s="29">
        <f t="shared" si="8"/>
        <v>0</v>
      </c>
      <c r="AL15" s="13" t="s">
        <v>17</v>
      </c>
      <c r="AM15" s="49"/>
      <c r="AN15" s="49"/>
      <c r="AO15" s="29">
        <f t="shared" si="9"/>
        <v>0</v>
      </c>
      <c r="AQ15" s="13" t="s">
        <v>17</v>
      </c>
      <c r="AR15" s="49">
        <v>0.3125</v>
      </c>
      <c r="AS15" s="49">
        <v>0.375</v>
      </c>
      <c r="AT15" s="29">
        <f t="shared" si="10"/>
        <v>6.25E-2</v>
      </c>
      <c r="AU15" s="13" t="s">
        <v>17</v>
      </c>
      <c r="AV15" s="49"/>
      <c r="AW15" s="49"/>
      <c r="AX15" s="29">
        <f t="shared" si="11"/>
        <v>0</v>
      </c>
      <c r="AY15" s="13" t="s">
        <v>17</v>
      </c>
      <c r="AZ15" s="49">
        <v>0.3125</v>
      </c>
      <c r="BA15" s="49">
        <v>0.375</v>
      </c>
      <c r="BB15" s="29">
        <f t="shared" si="12"/>
        <v>6.25E-2</v>
      </c>
      <c r="BC15" s="13" t="s">
        <v>17</v>
      </c>
      <c r="BD15" s="49"/>
      <c r="BE15" s="49"/>
      <c r="BF15" s="29">
        <f t="shared" si="13"/>
        <v>0</v>
      </c>
      <c r="BG15" s="13" t="s">
        <v>17</v>
      </c>
      <c r="BH15" s="49">
        <v>0.3125</v>
      </c>
      <c r="BI15" s="49">
        <v>0.34722222222222227</v>
      </c>
      <c r="BJ15" s="29">
        <f t="shared" si="14"/>
        <v>3.4722222222222265E-2</v>
      </c>
      <c r="BK15" s="43"/>
      <c r="BM15" s="13" t="s">
        <v>17</v>
      </c>
      <c r="BN15" s="49">
        <v>0.3125</v>
      </c>
      <c r="BO15" s="49">
        <v>0.375</v>
      </c>
      <c r="BP15" s="29">
        <f t="shared" si="15"/>
        <v>6.25E-2</v>
      </c>
      <c r="BQ15" s="13" t="s">
        <v>17</v>
      </c>
      <c r="BR15" s="49"/>
      <c r="BS15" s="49"/>
      <c r="BT15" s="29">
        <f t="shared" si="16"/>
        <v>0</v>
      </c>
      <c r="BU15" s="62" t="s">
        <v>17</v>
      </c>
      <c r="BV15" s="49">
        <v>0.3125</v>
      </c>
      <c r="BW15" s="49">
        <v>0.375</v>
      </c>
      <c r="BX15" s="43">
        <f t="shared" si="17"/>
        <v>6.25E-2</v>
      </c>
      <c r="BY15" s="13" t="s">
        <v>17</v>
      </c>
      <c r="BZ15" s="49"/>
      <c r="CA15" s="49"/>
      <c r="CB15" s="29">
        <f t="shared" si="18"/>
        <v>0</v>
      </c>
      <c r="CC15" s="62" t="s">
        <v>17</v>
      </c>
      <c r="CD15" s="49">
        <v>0.3125</v>
      </c>
      <c r="CE15" s="49">
        <v>0.34722222222222227</v>
      </c>
      <c r="CF15" s="29">
        <f t="shared" si="19"/>
        <v>3.4722222222222265E-2</v>
      </c>
      <c r="CH15" s="13" t="s">
        <v>17</v>
      </c>
      <c r="CI15" s="49">
        <v>0.3125</v>
      </c>
      <c r="CJ15" s="49">
        <v>0.375</v>
      </c>
      <c r="CK15" s="29">
        <f t="shared" si="20"/>
        <v>6.25E-2</v>
      </c>
      <c r="CL15" s="13" t="s">
        <v>17</v>
      </c>
      <c r="CM15" s="49">
        <v>0.32291666666666669</v>
      </c>
      <c r="CN15" s="49">
        <v>0.3576388888888889</v>
      </c>
      <c r="CO15" s="29">
        <f t="shared" si="21"/>
        <v>3.472222222222221E-2</v>
      </c>
      <c r="CP15" s="13" t="s">
        <v>17</v>
      </c>
      <c r="CQ15" s="49">
        <v>0.3125</v>
      </c>
      <c r="CR15" s="49">
        <v>0.375</v>
      </c>
      <c r="CS15" s="29">
        <f t="shared" si="22"/>
        <v>6.25E-2</v>
      </c>
      <c r="CT15" s="13" t="s">
        <v>17</v>
      </c>
      <c r="CU15" s="49"/>
      <c r="CV15" s="49"/>
      <c r="CW15" s="29">
        <f t="shared" si="23"/>
        <v>0</v>
      </c>
      <c r="CX15" s="13" t="s">
        <v>17</v>
      </c>
      <c r="CY15" s="49">
        <v>0.3125</v>
      </c>
      <c r="CZ15" s="49">
        <v>0.34722222222222227</v>
      </c>
      <c r="DA15" s="29">
        <f t="shared" si="24"/>
        <v>3.4722222222222265E-2</v>
      </c>
    </row>
    <row r="16" spans="1:105" x14ac:dyDescent="0.2">
      <c r="A16" s="12" t="s">
        <v>0</v>
      </c>
      <c r="B16" s="49">
        <v>0.375</v>
      </c>
      <c r="C16" s="49">
        <v>0.37986111111111115</v>
      </c>
      <c r="D16" s="29">
        <f t="shared" si="0"/>
        <v>4.8611111111111494E-3</v>
      </c>
      <c r="E16" s="12" t="s">
        <v>0</v>
      </c>
      <c r="F16" s="49"/>
      <c r="G16" s="49"/>
      <c r="H16" s="29">
        <f t="shared" si="1"/>
        <v>0</v>
      </c>
      <c r="I16" s="12" t="s">
        <v>0</v>
      </c>
      <c r="J16" s="49">
        <v>0.375</v>
      </c>
      <c r="K16" s="49">
        <v>0.37986111111111115</v>
      </c>
      <c r="L16" s="29">
        <f t="shared" si="2"/>
        <v>4.8611111111111494E-3</v>
      </c>
      <c r="M16" s="12" t="s">
        <v>0</v>
      </c>
      <c r="N16" s="49"/>
      <c r="O16" s="49"/>
      <c r="P16" s="29">
        <f t="shared" si="3"/>
        <v>0</v>
      </c>
      <c r="Q16" s="12" t="s">
        <v>0</v>
      </c>
      <c r="R16" s="49">
        <v>0.34722222222222227</v>
      </c>
      <c r="S16" s="49">
        <v>0.35138888888888892</v>
      </c>
      <c r="T16" s="29">
        <f t="shared" si="4"/>
        <v>4.1666666666666519E-3</v>
      </c>
      <c r="V16" s="12" t="s">
        <v>0</v>
      </c>
      <c r="W16" s="49"/>
      <c r="X16" s="49"/>
      <c r="Y16" s="29">
        <f t="shared" si="5"/>
        <v>0</v>
      </c>
      <c r="Z16" s="12" t="s">
        <v>0</v>
      </c>
      <c r="AA16" s="49"/>
      <c r="AB16" s="49"/>
      <c r="AC16" s="29">
        <f t="shared" si="6"/>
        <v>0</v>
      </c>
      <c r="AD16" s="12" t="s">
        <v>0</v>
      </c>
      <c r="AE16" s="49"/>
      <c r="AF16" s="49"/>
      <c r="AG16" s="29">
        <f t="shared" si="7"/>
        <v>0</v>
      </c>
      <c r="AH16" s="12" t="s">
        <v>0</v>
      </c>
      <c r="AI16" s="49"/>
      <c r="AJ16" s="49"/>
      <c r="AK16" s="29">
        <f t="shared" si="8"/>
        <v>0</v>
      </c>
      <c r="AL16" s="12" t="s">
        <v>0</v>
      </c>
      <c r="AM16" s="49"/>
      <c r="AN16" s="49"/>
      <c r="AO16" s="29">
        <f t="shared" si="9"/>
        <v>0</v>
      </c>
      <c r="AQ16" s="12" t="s">
        <v>0</v>
      </c>
      <c r="AR16" s="49">
        <v>0.375</v>
      </c>
      <c r="AS16" s="49">
        <v>0.37986111111111115</v>
      </c>
      <c r="AT16" s="29">
        <f t="shared" si="10"/>
        <v>4.8611111111111494E-3</v>
      </c>
      <c r="AU16" s="12" t="s">
        <v>0</v>
      </c>
      <c r="AV16" s="49"/>
      <c r="AW16" s="49"/>
      <c r="AX16" s="29">
        <f t="shared" si="11"/>
        <v>0</v>
      </c>
      <c r="AY16" s="12" t="s">
        <v>0</v>
      </c>
      <c r="AZ16" s="49">
        <v>0.375</v>
      </c>
      <c r="BA16" s="49">
        <v>0.37986111111111115</v>
      </c>
      <c r="BB16" s="29">
        <f t="shared" si="12"/>
        <v>4.8611111111111494E-3</v>
      </c>
      <c r="BC16" s="12" t="s">
        <v>0</v>
      </c>
      <c r="BD16" s="49"/>
      <c r="BE16" s="49"/>
      <c r="BF16" s="29">
        <f t="shared" si="13"/>
        <v>0</v>
      </c>
      <c r="BG16" s="12" t="s">
        <v>0</v>
      </c>
      <c r="BH16" s="49">
        <v>0.34722222222222227</v>
      </c>
      <c r="BI16" s="49">
        <v>0.35138888888888892</v>
      </c>
      <c r="BJ16" s="29">
        <f t="shared" si="14"/>
        <v>4.1666666666666519E-3</v>
      </c>
      <c r="BK16" s="43"/>
      <c r="BM16" s="12" t="s">
        <v>0</v>
      </c>
      <c r="BN16" s="49"/>
      <c r="BO16" s="49"/>
      <c r="BP16" s="29">
        <f t="shared" si="15"/>
        <v>0</v>
      </c>
      <c r="BQ16" s="12" t="s">
        <v>0</v>
      </c>
      <c r="BR16" s="49"/>
      <c r="BS16" s="49"/>
      <c r="BT16" s="29">
        <f t="shared" si="16"/>
        <v>0</v>
      </c>
      <c r="BU16" s="10" t="s">
        <v>0</v>
      </c>
      <c r="BV16" s="49"/>
      <c r="BW16" s="49"/>
      <c r="BX16" s="43">
        <f t="shared" si="17"/>
        <v>0</v>
      </c>
      <c r="BY16" s="12" t="s">
        <v>0</v>
      </c>
      <c r="BZ16" s="49"/>
      <c r="CA16" s="49"/>
      <c r="CB16" s="29">
        <f t="shared" si="18"/>
        <v>0</v>
      </c>
      <c r="CC16" s="10" t="s">
        <v>0</v>
      </c>
      <c r="CD16" s="49">
        <v>0.34722222222222227</v>
      </c>
      <c r="CE16" s="49">
        <v>0.35138888888888892</v>
      </c>
      <c r="CF16" s="29">
        <f t="shared" si="19"/>
        <v>4.1666666666666519E-3</v>
      </c>
      <c r="CH16" s="12" t="s">
        <v>0</v>
      </c>
      <c r="CI16" s="49">
        <v>0.375</v>
      </c>
      <c r="CJ16" s="49">
        <v>0.37986111111111115</v>
      </c>
      <c r="CK16" s="29">
        <f t="shared" si="20"/>
        <v>4.8611111111111494E-3</v>
      </c>
      <c r="CL16" s="12" t="s">
        <v>0</v>
      </c>
      <c r="CM16" s="49">
        <v>0.3576388888888889</v>
      </c>
      <c r="CN16" s="49">
        <v>0.36180555555555555</v>
      </c>
      <c r="CO16" s="29">
        <f t="shared" si="21"/>
        <v>4.1666666666666519E-3</v>
      </c>
      <c r="CP16" s="12" t="s">
        <v>0</v>
      </c>
      <c r="CQ16" s="49">
        <v>0.375</v>
      </c>
      <c r="CR16" s="49">
        <v>0.37986111111111115</v>
      </c>
      <c r="CS16" s="29">
        <f t="shared" si="22"/>
        <v>4.8611111111111494E-3</v>
      </c>
      <c r="CT16" s="12" t="s">
        <v>0</v>
      </c>
      <c r="CU16" s="49"/>
      <c r="CV16" s="49"/>
      <c r="CW16" s="29">
        <f t="shared" si="23"/>
        <v>0</v>
      </c>
      <c r="CX16" s="12" t="s">
        <v>0</v>
      </c>
      <c r="CY16" s="49">
        <v>0.34722222222222227</v>
      </c>
      <c r="CZ16" s="49">
        <v>0.35138888888888892</v>
      </c>
      <c r="DA16" s="29">
        <f t="shared" si="24"/>
        <v>4.1666666666666519E-3</v>
      </c>
    </row>
    <row r="17" spans="1:105" x14ac:dyDescent="0.2">
      <c r="A17" s="13" t="s">
        <v>8</v>
      </c>
      <c r="B17" s="49"/>
      <c r="C17" s="49"/>
      <c r="D17" s="29">
        <f t="shared" si="0"/>
        <v>0</v>
      </c>
      <c r="E17" s="13" t="s">
        <v>8</v>
      </c>
      <c r="F17" s="49">
        <v>0.3125</v>
      </c>
      <c r="G17" s="49">
        <v>0.375</v>
      </c>
      <c r="H17" s="29">
        <f t="shared" si="1"/>
        <v>6.25E-2</v>
      </c>
      <c r="I17" s="13" t="s">
        <v>8</v>
      </c>
      <c r="J17" s="49"/>
      <c r="K17" s="49"/>
      <c r="L17" s="29">
        <f t="shared" si="2"/>
        <v>0</v>
      </c>
      <c r="M17" s="13" t="s">
        <v>8</v>
      </c>
      <c r="N17" s="49">
        <v>0.35416666666666669</v>
      </c>
      <c r="O17" s="49">
        <v>0.40972222222222227</v>
      </c>
      <c r="P17" s="29">
        <f t="shared" si="3"/>
        <v>5.555555555555558E-2</v>
      </c>
      <c r="Q17" s="13" t="s">
        <v>8</v>
      </c>
      <c r="R17" s="49">
        <v>0.35138888888888892</v>
      </c>
      <c r="S17" s="49">
        <v>0.38611111111111113</v>
      </c>
      <c r="T17" s="29">
        <f t="shared" si="4"/>
        <v>3.472222222222221E-2</v>
      </c>
      <c r="V17" s="13" t="s">
        <v>8</v>
      </c>
      <c r="W17" s="49"/>
      <c r="X17" s="49"/>
      <c r="Y17" s="29">
        <f t="shared" si="5"/>
        <v>0</v>
      </c>
      <c r="Z17" s="13" t="s">
        <v>8</v>
      </c>
      <c r="AA17" s="49">
        <v>0.3125</v>
      </c>
      <c r="AB17" s="49">
        <v>0.375</v>
      </c>
      <c r="AC17" s="29">
        <f t="shared" si="6"/>
        <v>6.25E-2</v>
      </c>
      <c r="AD17" s="13" t="s">
        <v>8</v>
      </c>
      <c r="AE17" s="49"/>
      <c r="AF17" s="49"/>
      <c r="AG17" s="29">
        <f t="shared" si="7"/>
        <v>0</v>
      </c>
      <c r="AH17" s="13" t="s">
        <v>8</v>
      </c>
      <c r="AI17" s="49">
        <v>0.35416666666666669</v>
      </c>
      <c r="AJ17" s="49">
        <v>0.40972222222222227</v>
      </c>
      <c r="AK17" s="29">
        <f t="shared" si="8"/>
        <v>5.555555555555558E-2</v>
      </c>
      <c r="AL17" s="13" t="s">
        <v>8</v>
      </c>
      <c r="AM17" s="49">
        <v>0.35138888888888892</v>
      </c>
      <c r="AN17" s="49">
        <v>0.38611111111111113</v>
      </c>
      <c r="AO17" s="29">
        <f t="shared" si="9"/>
        <v>3.472222222222221E-2</v>
      </c>
      <c r="AQ17" s="13" t="s">
        <v>8</v>
      </c>
      <c r="AR17" s="49"/>
      <c r="AS17" s="49"/>
      <c r="AT17" s="29">
        <f t="shared" si="10"/>
        <v>0</v>
      </c>
      <c r="AU17" s="13" t="s">
        <v>8</v>
      </c>
      <c r="AV17" s="49">
        <v>0.3125</v>
      </c>
      <c r="AW17" s="49">
        <v>0.375</v>
      </c>
      <c r="AX17" s="29">
        <f t="shared" si="11"/>
        <v>6.25E-2</v>
      </c>
      <c r="AY17" s="13" t="s">
        <v>8</v>
      </c>
      <c r="AZ17" s="49"/>
      <c r="BA17" s="49"/>
      <c r="BB17" s="29">
        <f t="shared" si="12"/>
        <v>0</v>
      </c>
      <c r="BC17" s="13" t="s">
        <v>8</v>
      </c>
      <c r="BD17" s="49">
        <v>0.35416666666666669</v>
      </c>
      <c r="BE17" s="49">
        <v>0.40972222222222227</v>
      </c>
      <c r="BF17" s="29">
        <f t="shared" si="13"/>
        <v>5.555555555555558E-2</v>
      </c>
      <c r="BG17" s="13" t="s">
        <v>8</v>
      </c>
      <c r="BH17" s="49">
        <v>0.35138888888888892</v>
      </c>
      <c r="BI17" s="49">
        <v>0.38611111111111113</v>
      </c>
      <c r="BJ17" s="29">
        <f t="shared" si="14"/>
        <v>3.472222222222221E-2</v>
      </c>
      <c r="BK17" s="43"/>
      <c r="BM17" s="13" t="s">
        <v>8</v>
      </c>
      <c r="BN17" s="49"/>
      <c r="BO17" s="49"/>
      <c r="BP17" s="29">
        <f t="shared" si="15"/>
        <v>0</v>
      </c>
      <c r="BQ17" s="13" t="s">
        <v>8</v>
      </c>
      <c r="BR17" s="49">
        <v>0.3125</v>
      </c>
      <c r="BS17" s="49">
        <v>0.375</v>
      </c>
      <c r="BT17" s="29">
        <f t="shared" si="16"/>
        <v>6.25E-2</v>
      </c>
      <c r="BU17" s="62" t="s">
        <v>8</v>
      </c>
      <c r="BV17" s="49"/>
      <c r="BW17" s="49"/>
      <c r="BX17" s="43">
        <f t="shared" si="17"/>
        <v>0</v>
      </c>
      <c r="BY17" s="13" t="s">
        <v>8</v>
      </c>
      <c r="BZ17" s="49">
        <v>0.35416666666666669</v>
      </c>
      <c r="CA17" s="49">
        <v>0.40972222222222227</v>
      </c>
      <c r="CB17" s="29">
        <f t="shared" si="18"/>
        <v>5.555555555555558E-2</v>
      </c>
      <c r="CC17" s="62" t="s">
        <v>8</v>
      </c>
      <c r="CD17" s="49">
        <v>0.35138888888888892</v>
      </c>
      <c r="CE17" s="49">
        <v>0.38611111111111113</v>
      </c>
      <c r="CF17" s="29">
        <f t="shared" si="19"/>
        <v>3.472222222222221E-2</v>
      </c>
      <c r="CH17" s="13" t="s">
        <v>8</v>
      </c>
      <c r="CI17" s="49"/>
      <c r="CJ17" s="49"/>
      <c r="CK17" s="29">
        <f t="shared" si="20"/>
        <v>0</v>
      </c>
      <c r="CL17" s="13" t="s">
        <v>8</v>
      </c>
      <c r="CM17" s="49">
        <v>0.36180555555555555</v>
      </c>
      <c r="CN17" s="49">
        <v>0.39930555555555558</v>
      </c>
      <c r="CO17" s="29">
        <f t="shared" si="21"/>
        <v>3.7500000000000033E-2</v>
      </c>
      <c r="CP17" s="13" t="s">
        <v>8</v>
      </c>
      <c r="CQ17" s="49"/>
      <c r="CR17" s="49"/>
      <c r="CS17" s="29">
        <f t="shared" si="22"/>
        <v>0</v>
      </c>
      <c r="CT17" s="13" t="s">
        <v>8</v>
      </c>
      <c r="CU17" s="49">
        <v>0.35416666666666669</v>
      </c>
      <c r="CV17" s="49">
        <v>0.40972222222222227</v>
      </c>
      <c r="CW17" s="29">
        <f t="shared" si="23"/>
        <v>5.555555555555558E-2</v>
      </c>
      <c r="CX17" s="13" t="s">
        <v>8</v>
      </c>
      <c r="CY17" s="49">
        <v>0.35138888888888892</v>
      </c>
      <c r="CZ17" s="49">
        <v>0.38611111111111113</v>
      </c>
      <c r="DA17" s="29">
        <f t="shared" si="24"/>
        <v>3.472222222222221E-2</v>
      </c>
    </row>
    <row r="18" spans="1:105" x14ac:dyDescent="0.2">
      <c r="A18" s="12" t="s">
        <v>0</v>
      </c>
      <c r="B18" s="50"/>
      <c r="C18" s="50"/>
      <c r="D18" s="29">
        <f t="shared" si="0"/>
        <v>0</v>
      </c>
      <c r="E18" s="12" t="s">
        <v>0</v>
      </c>
      <c r="F18" s="49">
        <v>0.375</v>
      </c>
      <c r="G18" s="49">
        <v>0.37986111111111115</v>
      </c>
      <c r="H18" s="29">
        <f t="shared" si="1"/>
        <v>4.8611111111111494E-3</v>
      </c>
      <c r="I18" s="12" t="s">
        <v>0</v>
      </c>
      <c r="J18" s="50"/>
      <c r="K18" s="50"/>
      <c r="L18" s="29">
        <f t="shared" si="2"/>
        <v>0</v>
      </c>
      <c r="M18" s="12" t="s">
        <v>0</v>
      </c>
      <c r="N18" s="49">
        <v>0.40972222222222227</v>
      </c>
      <c r="O18" s="49">
        <v>0.4145833333333333</v>
      </c>
      <c r="P18" s="29">
        <f t="shared" si="3"/>
        <v>4.8611111111110383E-3</v>
      </c>
      <c r="Q18" s="12" t="s">
        <v>0</v>
      </c>
      <c r="R18" s="49">
        <v>0.38611111111111113</v>
      </c>
      <c r="S18" s="49">
        <v>0.39027777777777778</v>
      </c>
      <c r="T18" s="29">
        <f t="shared" si="4"/>
        <v>4.1666666666666519E-3</v>
      </c>
      <c r="V18" s="12" t="s">
        <v>0</v>
      </c>
      <c r="W18" s="50"/>
      <c r="X18" s="50"/>
      <c r="Y18" s="29">
        <f t="shared" si="5"/>
        <v>0</v>
      </c>
      <c r="Z18" s="12" t="s">
        <v>0</v>
      </c>
      <c r="AA18" s="49">
        <v>0.375</v>
      </c>
      <c r="AB18" s="49">
        <v>0.37986111111111115</v>
      </c>
      <c r="AC18" s="29">
        <f t="shared" si="6"/>
        <v>4.8611111111111494E-3</v>
      </c>
      <c r="AD18" s="12" t="s">
        <v>0</v>
      </c>
      <c r="AE18" s="50"/>
      <c r="AF18" s="50"/>
      <c r="AG18" s="29">
        <f t="shared" si="7"/>
        <v>0</v>
      </c>
      <c r="AH18" s="12" t="s">
        <v>0</v>
      </c>
      <c r="AI18" s="49">
        <v>0.40972222222222227</v>
      </c>
      <c r="AJ18" s="49">
        <v>0.4145833333333333</v>
      </c>
      <c r="AK18" s="29">
        <f t="shared" si="8"/>
        <v>4.8611111111110383E-3</v>
      </c>
      <c r="AL18" s="12" t="s">
        <v>0</v>
      </c>
      <c r="AM18" s="49">
        <v>0.38611111111111113</v>
      </c>
      <c r="AN18" s="49">
        <v>0.39027777777777778</v>
      </c>
      <c r="AO18" s="29">
        <f t="shared" si="9"/>
        <v>4.1666666666666519E-3</v>
      </c>
      <c r="AQ18" s="12" t="s">
        <v>0</v>
      </c>
      <c r="AR18" s="50"/>
      <c r="AS18" s="50"/>
      <c r="AT18" s="29">
        <f t="shared" si="10"/>
        <v>0</v>
      </c>
      <c r="AU18" s="12" t="s">
        <v>0</v>
      </c>
      <c r="AV18" s="49">
        <v>0.375</v>
      </c>
      <c r="AW18" s="49">
        <v>0.37986111111111115</v>
      </c>
      <c r="AX18" s="29">
        <f t="shared" si="11"/>
        <v>4.8611111111111494E-3</v>
      </c>
      <c r="AY18" s="12" t="s">
        <v>0</v>
      </c>
      <c r="AZ18" s="50"/>
      <c r="BA18" s="50"/>
      <c r="BB18" s="29">
        <f t="shared" si="12"/>
        <v>0</v>
      </c>
      <c r="BC18" s="12" t="s">
        <v>0</v>
      </c>
      <c r="BD18" s="49">
        <v>0.40972222222222227</v>
      </c>
      <c r="BE18" s="49">
        <v>0.4145833333333333</v>
      </c>
      <c r="BF18" s="29">
        <f t="shared" si="13"/>
        <v>4.8611111111110383E-3</v>
      </c>
      <c r="BG18" s="12" t="s">
        <v>0</v>
      </c>
      <c r="BH18" s="49">
        <v>0.38611111111111113</v>
      </c>
      <c r="BI18" s="49">
        <v>0.39027777777777778</v>
      </c>
      <c r="BJ18" s="29">
        <f t="shared" si="14"/>
        <v>4.1666666666666519E-3</v>
      </c>
      <c r="BK18" s="43"/>
      <c r="BM18" s="12" t="s">
        <v>0</v>
      </c>
      <c r="BN18" s="50"/>
      <c r="BO18" s="50"/>
      <c r="BP18" s="29">
        <f t="shared" si="15"/>
        <v>0</v>
      </c>
      <c r="BQ18" s="12" t="s">
        <v>0</v>
      </c>
      <c r="BR18" s="49">
        <v>0.375</v>
      </c>
      <c r="BS18" s="49">
        <v>0.37986111111111115</v>
      </c>
      <c r="BT18" s="29">
        <f t="shared" si="16"/>
        <v>4.8611111111111494E-3</v>
      </c>
      <c r="BU18" s="10" t="s">
        <v>0</v>
      </c>
      <c r="BV18" s="50"/>
      <c r="BW18" s="50"/>
      <c r="BX18" s="43">
        <f t="shared" si="17"/>
        <v>0</v>
      </c>
      <c r="BY18" s="12" t="s">
        <v>0</v>
      </c>
      <c r="BZ18" s="49">
        <v>0.40972222222222227</v>
      </c>
      <c r="CA18" s="49">
        <v>0.4145833333333333</v>
      </c>
      <c r="CB18" s="29">
        <f t="shared" si="18"/>
        <v>4.8611111111110383E-3</v>
      </c>
      <c r="CC18" s="10" t="s">
        <v>0</v>
      </c>
      <c r="CD18" s="49"/>
      <c r="CE18" s="49"/>
      <c r="CF18" s="29">
        <f t="shared" si="19"/>
        <v>0</v>
      </c>
      <c r="CH18" s="12" t="s">
        <v>0</v>
      </c>
      <c r="CI18" s="50"/>
      <c r="CJ18" s="50"/>
      <c r="CK18" s="29">
        <f t="shared" si="20"/>
        <v>0</v>
      </c>
      <c r="CL18" s="12" t="s">
        <v>0</v>
      </c>
      <c r="CM18" s="49">
        <v>0.39930555555555558</v>
      </c>
      <c r="CN18" s="49">
        <v>0.40347222222222223</v>
      </c>
      <c r="CO18" s="29">
        <f t="shared" si="21"/>
        <v>4.1666666666666519E-3</v>
      </c>
      <c r="CP18" s="12" t="s">
        <v>0</v>
      </c>
      <c r="CQ18" s="49"/>
      <c r="CR18" s="49"/>
      <c r="CS18" s="29">
        <f t="shared" si="22"/>
        <v>0</v>
      </c>
      <c r="CT18" s="12" t="s">
        <v>0</v>
      </c>
      <c r="CU18" s="49">
        <v>0.40972222222222227</v>
      </c>
      <c r="CV18" s="49">
        <v>0.4145833333333333</v>
      </c>
      <c r="CW18" s="29">
        <f t="shared" si="23"/>
        <v>4.8611111111110383E-3</v>
      </c>
      <c r="CX18" s="12" t="s">
        <v>0</v>
      </c>
      <c r="CY18" s="49">
        <v>0.38611111111111113</v>
      </c>
      <c r="CZ18" s="49">
        <v>0.39027777777777778</v>
      </c>
      <c r="DA18" s="29">
        <f t="shared" si="24"/>
        <v>4.1666666666666519E-3</v>
      </c>
    </row>
    <row r="19" spans="1:105" x14ac:dyDescent="0.2">
      <c r="A19" s="13" t="s">
        <v>9</v>
      </c>
      <c r="B19" s="49">
        <v>0.37986111111111115</v>
      </c>
      <c r="C19" s="49">
        <v>0.45277777777777778</v>
      </c>
      <c r="D19" s="29">
        <f t="shared" si="0"/>
        <v>7.291666666666663E-2</v>
      </c>
      <c r="E19" s="13" t="s">
        <v>9</v>
      </c>
      <c r="F19" s="49"/>
      <c r="G19" s="49"/>
      <c r="H19" s="29">
        <f t="shared" si="1"/>
        <v>0</v>
      </c>
      <c r="I19" s="13" t="s">
        <v>9</v>
      </c>
      <c r="J19" s="49">
        <v>0.37986111111111115</v>
      </c>
      <c r="K19" s="49">
        <v>0.45277777777777778</v>
      </c>
      <c r="L19" s="29">
        <f t="shared" si="2"/>
        <v>7.291666666666663E-2</v>
      </c>
      <c r="M19" s="13" t="s">
        <v>9</v>
      </c>
      <c r="N19" s="49"/>
      <c r="O19" s="49"/>
      <c r="P19" s="29">
        <f t="shared" si="3"/>
        <v>0</v>
      </c>
      <c r="Q19" s="13" t="s">
        <v>9</v>
      </c>
      <c r="R19" s="49">
        <v>0.39027777777777778</v>
      </c>
      <c r="S19" s="49">
        <v>0.42499999999999999</v>
      </c>
      <c r="T19" s="29">
        <f t="shared" si="4"/>
        <v>3.472222222222221E-2</v>
      </c>
      <c r="V19" s="13" t="s">
        <v>9</v>
      </c>
      <c r="W19" s="49">
        <v>0.37986111111111115</v>
      </c>
      <c r="X19" s="49">
        <v>0.45277777777777778</v>
      </c>
      <c r="Y19" s="29">
        <f t="shared" si="5"/>
        <v>7.291666666666663E-2</v>
      </c>
      <c r="Z19" s="13" t="s">
        <v>9</v>
      </c>
      <c r="AA19" s="49"/>
      <c r="AB19" s="49"/>
      <c r="AC19" s="29">
        <f t="shared" si="6"/>
        <v>0</v>
      </c>
      <c r="AD19" s="13" t="s">
        <v>9</v>
      </c>
      <c r="AE19" s="49">
        <v>0.37986111111111115</v>
      </c>
      <c r="AF19" s="49">
        <v>0.45277777777777778</v>
      </c>
      <c r="AG19" s="29">
        <f t="shared" si="7"/>
        <v>7.291666666666663E-2</v>
      </c>
      <c r="AH19" s="13" t="s">
        <v>9</v>
      </c>
      <c r="AI19" s="49"/>
      <c r="AJ19" s="49"/>
      <c r="AK19" s="29">
        <f t="shared" si="8"/>
        <v>0</v>
      </c>
      <c r="AL19" s="13" t="s">
        <v>9</v>
      </c>
      <c r="AM19" s="49">
        <v>0.39027777777777778</v>
      </c>
      <c r="AN19" s="49">
        <v>0.42499999999999999</v>
      </c>
      <c r="AO19" s="29">
        <f t="shared" si="9"/>
        <v>3.472222222222221E-2</v>
      </c>
      <c r="AQ19" s="13" t="s">
        <v>9</v>
      </c>
      <c r="AR19" s="49">
        <v>0.37986111111111115</v>
      </c>
      <c r="AS19" s="49">
        <v>0.45277777777777778</v>
      </c>
      <c r="AT19" s="29">
        <f t="shared" si="10"/>
        <v>7.291666666666663E-2</v>
      </c>
      <c r="AU19" s="13" t="s">
        <v>9</v>
      </c>
      <c r="AV19" s="49"/>
      <c r="AW19" s="49"/>
      <c r="AX19" s="29">
        <f t="shared" si="11"/>
        <v>0</v>
      </c>
      <c r="AY19" s="13" t="s">
        <v>9</v>
      </c>
      <c r="AZ19" s="49">
        <v>0.37986111111111115</v>
      </c>
      <c r="BA19" s="49">
        <v>0.45277777777777778</v>
      </c>
      <c r="BB19" s="29">
        <f t="shared" si="12"/>
        <v>7.291666666666663E-2</v>
      </c>
      <c r="BC19" s="13" t="s">
        <v>9</v>
      </c>
      <c r="BD19" s="49"/>
      <c r="BE19" s="49"/>
      <c r="BF19" s="29">
        <f t="shared" si="13"/>
        <v>0</v>
      </c>
      <c r="BG19" s="13" t="s">
        <v>9</v>
      </c>
      <c r="BH19" s="49">
        <v>0.39027777777777778</v>
      </c>
      <c r="BI19" s="49">
        <v>0.42499999999999999</v>
      </c>
      <c r="BJ19" s="29">
        <f t="shared" si="14"/>
        <v>3.472222222222221E-2</v>
      </c>
      <c r="BK19" s="43"/>
      <c r="BM19" s="13" t="s">
        <v>9</v>
      </c>
      <c r="BN19" s="49"/>
      <c r="BO19" s="49"/>
      <c r="BP19" s="29">
        <f t="shared" si="15"/>
        <v>0</v>
      </c>
      <c r="BQ19" s="13" t="s">
        <v>9</v>
      </c>
      <c r="BR19" s="49"/>
      <c r="BS19" s="49"/>
      <c r="BT19" s="29">
        <f t="shared" si="16"/>
        <v>0</v>
      </c>
      <c r="BU19" s="62" t="s">
        <v>9</v>
      </c>
      <c r="BV19" s="49"/>
      <c r="BW19" s="49"/>
      <c r="BX19" s="43">
        <f t="shared" si="17"/>
        <v>0</v>
      </c>
      <c r="BY19" s="13" t="s">
        <v>9</v>
      </c>
      <c r="BZ19" s="49"/>
      <c r="CA19" s="49"/>
      <c r="CB19" s="29">
        <f t="shared" si="18"/>
        <v>0</v>
      </c>
      <c r="CC19" s="62" t="s">
        <v>9</v>
      </c>
      <c r="CD19" s="49"/>
      <c r="CE19" s="49"/>
      <c r="CF19" s="29">
        <f t="shared" si="19"/>
        <v>0</v>
      </c>
      <c r="CH19" s="13" t="s">
        <v>9</v>
      </c>
      <c r="CI19" s="49">
        <v>0.37986111111111115</v>
      </c>
      <c r="CJ19" s="49">
        <v>0.45277777777777778</v>
      </c>
      <c r="CK19" s="29">
        <f t="shared" si="20"/>
        <v>7.291666666666663E-2</v>
      </c>
      <c r="CL19" s="13" t="s">
        <v>9</v>
      </c>
      <c r="CM19" s="49">
        <v>0.40347222222222223</v>
      </c>
      <c r="CN19" s="49">
        <v>0.4381944444444445</v>
      </c>
      <c r="CO19" s="29">
        <f t="shared" si="21"/>
        <v>3.4722222222222265E-2</v>
      </c>
      <c r="CP19" s="13" t="s">
        <v>9</v>
      </c>
      <c r="CQ19" s="49">
        <v>0.37986111111111115</v>
      </c>
      <c r="CR19" s="49">
        <v>0.45277777777777778</v>
      </c>
      <c r="CS19" s="29">
        <f t="shared" si="22"/>
        <v>7.291666666666663E-2</v>
      </c>
      <c r="CT19" s="13" t="s">
        <v>9</v>
      </c>
      <c r="CU19" s="49"/>
      <c r="CV19" s="49"/>
      <c r="CW19" s="29">
        <f t="shared" si="23"/>
        <v>0</v>
      </c>
      <c r="CX19" s="13" t="s">
        <v>9</v>
      </c>
      <c r="CY19" s="49">
        <v>0.39027777777777778</v>
      </c>
      <c r="CZ19" s="49">
        <v>0.42499999999999999</v>
      </c>
      <c r="DA19" s="29">
        <f t="shared" si="24"/>
        <v>3.472222222222221E-2</v>
      </c>
    </row>
    <row r="20" spans="1:105" x14ac:dyDescent="0.2">
      <c r="A20" s="12" t="s">
        <v>0</v>
      </c>
      <c r="B20" s="49">
        <v>0.45277777777777778</v>
      </c>
      <c r="C20" s="49">
        <v>0.45763888888888887</v>
      </c>
      <c r="D20" s="29">
        <f t="shared" si="0"/>
        <v>4.8611111111110938E-3</v>
      </c>
      <c r="E20" s="12" t="s">
        <v>0</v>
      </c>
      <c r="F20" s="49"/>
      <c r="G20" s="49"/>
      <c r="H20" s="29">
        <f t="shared" si="1"/>
        <v>0</v>
      </c>
      <c r="I20" s="12" t="s">
        <v>0</v>
      </c>
      <c r="J20" s="49">
        <v>0.45277777777777778</v>
      </c>
      <c r="K20" s="49">
        <v>0.45763888888888887</v>
      </c>
      <c r="L20" s="29">
        <f t="shared" si="2"/>
        <v>4.8611111111110938E-3</v>
      </c>
      <c r="M20" s="12" t="s">
        <v>0</v>
      </c>
      <c r="N20" s="49"/>
      <c r="O20" s="49"/>
      <c r="P20" s="29">
        <f t="shared" si="3"/>
        <v>0</v>
      </c>
      <c r="Q20" s="12" t="s">
        <v>0</v>
      </c>
      <c r="R20" s="49">
        <v>0.42499999999999999</v>
      </c>
      <c r="S20" s="49">
        <v>0.4291666666666667</v>
      </c>
      <c r="T20" s="29">
        <f t="shared" si="4"/>
        <v>4.1666666666667074E-3</v>
      </c>
      <c r="V20" s="12" t="s">
        <v>0</v>
      </c>
      <c r="W20" s="49">
        <v>0.45277777777777778</v>
      </c>
      <c r="X20" s="49">
        <v>0.45763888888888887</v>
      </c>
      <c r="Y20" s="29">
        <f t="shared" si="5"/>
        <v>4.8611111111110938E-3</v>
      </c>
      <c r="Z20" s="12" t="s">
        <v>0</v>
      </c>
      <c r="AA20" s="49"/>
      <c r="AB20" s="49"/>
      <c r="AC20" s="29">
        <f t="shared" si="6"/>
        <v>0</v>
      </c>
      <c r="AD20" s="12" t="s">
        <v>0</v>
      </c>
      <c r="AE20" s="49">
        <v>0.45277777777777778</v>
      </c>
      <c r="AF20" s="49">
        <v>0.45763888888888887</v>
      </c>
      <c r="AG20" s="29">
        <f t="shared" si="7"/>
        <v>4.8611111111110938E-3</v>
      </c>
      <c r="AH20" s="12" t="s">
        <v>0</v>
      </c>
      <c r="AI20" s="49"/>
      <c r="AJ20" s="49"/>
      <c r="AK20" s="29">
        <f t="shared" si="8"/>
        <v>0</v>
      </c>
      <c r="AL20" s="12" t="s">
        <v>0</v>
      </c>
      <c r="AM20" s="49">
        <v>0.42499999999999999</v>
      </c>
      <c r="AN20" s="49">
        <v>0.4291666666666667</v>
      </c>
      <c r="AO20" s="29">
        <f t="shared" si="9"/>
        <v>4.1666666666667074E-3</v>
      </c>
      <c r="AQ20" s="12" t="s">
        <v>0</v>
      </c>
      <c r="AR20" s="49">
        <v>0.45277777777777778</v>
      </c>
      <c r="AS20" s="49">
        <v>0.45763888888888887</v>
      </c>
      <c r="AT20" s="29">
        <f t="shared" si="10"/>
        <v>4.8611111111110938E-3</v>
      </c>
      <c r="AU20" s="12" t="s">
        <v>0</v>
      </c>
      <c r="AV20" s="49"/>
      <c r="AW20" s="49"/>
      <c r="AX20" s="29">
        <f t="shared" si="11"/>
        <v>0</v>
      </c>
      <c r="AY20" s="12" t="s">
        <v>0</v>
      </c>
      <c r="AZ20" s="49">
        <v>0.45277777777777778</v>
      </c>
      <c r="BA20" s="49">
        <v>0.45763888888888887</v>
      </c>
      <c r="BB20" s="29">
        <f t="shared" si="12"/>
        <v>4.8611111111110938E-3</v>
      </c>
      <c r="BC20" s="12" t="s">
        <v>0</v>
      </c>
      <c r="BD20" s="49"/>
      <c r="BE20" s="49"/>
      <c r="BF20" s="29">
        <f t="shared" si="13"/>
        <v>0</v>
      </c>
      <c r="BG20" s="12" t="s">
        <v>0</v>
      </c>
      <c r="BH20" s="49">
        <v>0.42499999999999999</v>
      </c>
      <c r="BI20" s="49">
        <v>0.4291666666666667</v>
      </c>
      <c r="BJ20" s="29">
        <f t="shared" si="14"/>
        <v>4.1666666666667074E-3</v>
      </c>
      <c r="BK20" s="43"/>
      <c r="BM20" s="12" t="s">
        <v>0</v>
      </c>
      <c r="BN20" s="49"/>
      <c r="BO20" s="49"/>
      <c r="BP20" s="29">
        <f t="shared" si="15"/>
        <v>0</v>
      </c>
      <c r="BQ20" s="12" t="s">
        <v>0</v>
      </c>
      <c r="BR20" s="49"/>
      <c r="BS20" s="49"/>
      <c r="BT20" s="29">
        <f t="shared" si="16"/>
        <v>0</v>
      </c>
      <c r="BU20" s="10" t="s">
        <v>0</v>
      </c>
      <c r="BV20" s="49"/>
      <c r="BW20" s="49"/>
      <c r="BX20" s="43">
        <f t="shared" si="17"/>
        <v>0</v>
      </c>
      <c r="BY20" s="12" t="s">
        <v>0</v>
      </c>
      <c r="BZ20" s="49"/>
      <c r="CA20" s="49"/>
      <c r="CB20" s="29">
        <f t="shared" si="18"/>
        <v>0</v>
      </c>
      <c r="CC20" s="10" t="s">
        <v>0</v>
      </c>
      <c r="CD20" s="49"/>
      <c r="CE20" s="49"/>
      <c r="CF20" s="29">
        <f t="shared" si="19"/>
        <v>0</v>
      </c>
      <c r="CH20" s="12" t="s">
        <v>0</v>
      </c>
      <c r="CI20" s="49">
        <v>0.45277777777777778</v>
      </c>
      <c r="CJ20" s="49">
        <v>0.45763888888888887</v>
      </c>
      <c r="CK20" s="29">
        <f t="shared" si="20"/>
        <v>4.8611111111110938E-3</v>
      </c>
      <c r="CL20" s="12" t="s">
        <v>0</v>
      </c>
      <c r="CM20" s="49">
        <v>0.4381944444444445</v>
      </c>
      <c r="CN20" s="49">
        <v>0.44236111111111115</v>
      </c>
      <c r="CO20" s="29">
        <f t="shared" si="21"/>
        <v>4.1666666666666519E-3</v>
      </c>
      <c r="CP20" s="12" t="s">
        <v>0</v>
      </c>
      <c r="CQ20" s="49">
        <v>0.45277777777777778</v>
      </c>
      <c r="CR20" s="49">
        <v>0.45763888888888887</v>
      </c>
      <c r="CS20" s="29">
        <f t="shared" si="22"/>
        <v>4.8611111111110938E-3</v>
      </c>
      <c r="CT20" s="12" t="s">
        <v>0</v>
      </c>
      <c r="CU20" s="49"/>
      <c r="CV20" s="49"/>
      <c r="CW20" s="29">
        <f t="shared" si="23"/>
        <v>0</v>
      </c>
      <c r="CX20" s="12" t="s">
        <v>0</v>
      </c>
      <c r="CY20" s="49">
        <v>0.42499999999999999</v>
      </c>
      <c r="CZ20" s="49">
        <v>0.4291666666666667</v>
      </c>
      <c r="DA20" s="29">
        <f t="shared" si="24"/>
        <v>4.1666666666667074E-3</v>
      </c>
    </row>
    <row r="21" spans="1:105" x14ac:dyDescent="0.2">
      <c r="A21" s="13" t="s">
        <v>10</v>
      </c>
      <c r="B21" s="50"/>
      <c r="C21" s="50"/>
      <c r="D21" s="29">
        <f t="shared" si="0"/>
        <v>0</v>
      </c>
      <c r="E21" s="13" t="s">
        <v>10</v>
      </c>
      <c r="F21" s="49">
        <v>0.37986111111111115</v>
      </c>
      <c r="G21" s="49">
        <v>0.45277777777777778</v>
      </c>
      <c r="H21" s="29">
        <f t="shared" si="1"/>
        <v>7.291666666666663E-2</v>
      </c>
      <c r="I21" s="13" t="s">
        <v>10</v>
      </c>
      <c r="J21" s="50"/>
      <c r="K21" s="50"/>
      <c r="L21" s="29">
        <f t="shared" si="2"/>
        <v>0</v>
      </c>
      <c r="M21" s="13" t="s">
        <v>10</v>
      </c>
      <c r="N21" s="49">
        <v>0.4145833333333333</v>
      </c>
      <c r="O21" s="49">
        <v>0.4597222222222222</v>
      </c>
      <c r="P21" s="29">
        <f t="shared" si="3"/>
        <v>4.5138888888888895E-2</v>
      </c>
      <c r="Q21" s="13" t="s">
        <v>10</v>
      </c>
      <c r="R21" s="49"/>
      <c r="S21" s="49"/>
      <c r="T21" s="29">
        <f t="shared" si="4"/>
        <v>0</v>
      </c>
      <c r="V21" s="13" t="s">
        <v>10</v>
      </c>
      <c r="W21" s="50"/>
      <c r="X21" s="50"/>
      <c r="Y21" s="29">
        <f t="shared" si="5"/>
        <v>0</v>
      </c>
      <c r="Z21" s="13" t="s">
        <v>10</v>
      </c>
      <c r="AA21" s="49">
        <v>0.37986111111111115</v>
      </c>
      <c r="AB21" s="49">
        <v>0.45277777777777778</v>
      </c>
      <c r="AC21" s="29">
        <f t="shared" si="6"/>
        <v>7.291666666666663E-2</v>
      </c>
      <c r="AD21" s="13" t="s">
        <v>10</v>
      </c>
      <c r="AE21" s="50"/>
      <c r="AF21" s="50"/>
      <c r="AG21" s="29">
        <f t="shared" si="7"/>
        <v>0</v>
      </c>
      <c r="AH21" s="13" t="s">
        <v>10</v>
      </c>
      <c r="AI21" s="49">
        <v>0.4145833333333333</v>
      </c>
      <c r="AJ21" s="49">
        <v>0.4597222222222222</v>
      </c>
      <c r="AK21" s="29">
        <f t="shared" si="8"/>
        <v>4.5138888888888895E-2</v>
      </c>
      <c r="AL21" s="13" t="s">
        <v>10</v>
      </c>
      <c r="AM21" s="49"/>
      <c r="AN21" s="49"/>
      <c r="AO21" s="29">
        <f t="shared" si="9"/>
        <v>0</v>
      </c>
      <c r="AQ21" s="13" t="s">
        <v>10</v>
      </c>
      <c r="AR21" s="50"/>
      <c r="AS21" s="50"/>
      <c r="AT21" s="29">
        <f t="shared" si="10"/>
        <v>0</v>
      </c>
      <c r="AU21" s="13" t="s">
        <v>10</v>
      </c>
      <c r="AV21" s="49">
        <v>0.37986111111111115</v>
      </c>
      <c r="AW21" s="49">
        <v>0.45277777777777778</v>
      </c>
      <c r="AX21" s="29">
        <f t="shared" si="11"/>
        <v>7.291666666666663E-2</v>
      </c>
      <c r="AY21" s="13" t="s">
        <v>10</v>
      </c>
      <c r="AZ21" s="50"/>
      <c r="BA21" s="50"/>
      <c r="BB21" s="29">
        <f t="shared" si="12"/>
        <v>0</v>
      </c>
      <c r="BC21" s="13" t="s">
        <v>10</v>
      </c>
      <c r="BD21" s="49">
        <v>0.4145833333333333</v>
      </c>
      <c r="BE21" s="49">
        <v>0.4597222222222222</v>
      </c>
      <c r="BF21" s="29">
        <f t="shared" si="13"/>
        <v>4.5138888888888895E-2</v>
      </c>
      <c r="BG21" s="13" t="s">
        <v>10</v>
      </c>
      <c r="BH21" s="49"/>
      <c r="BI21" s="49"/>
      <c r="BJ21" s="29">
        <f t="shared" si="14"/>
        <v>0</v>
      </c>
      <c r="BK21" s="43"/>
      <c r="BM21" s="13" t="s">
        <v>10</v>
      </c>
      <c r="BN21" s="50"/>
      <c r="BO21" s="50"/>
      <c r="BP21" s="29">
        <f t="shared" si="15"/>
        <v>0</v>
      </c>
      <c r="BQ21" s="13" t="s">
        <v>10</v>
      </c>
      <c r="BR21" s="49">
        <v>0.37986111111111115</v>
      </c>
      <c r="BS21" s="49">
        <v>0.45277777777777778</v>
      </c>
      <c r="BT21" s="29">
        <f t="shared" si="16"/>
        <v>7.291666666666663E-2</v>
      </c>
      <c r="BU21" s="62" t="s">
        <v>10</v>
      </c>
      <c r="BV21" s="50"/>
      <c r="BW21" s="50"/>
      <c r="BX21" s="43">
        <f t="shared" si="17"/>
        <v>0</v>
      </c>
      <c r="BY21" s="13" t="s">
        <v>10</v>
      </c>
      <c r="BZ21" s="49">
        <v>0.4145833333333333</v>
      </c>
      <c r="CA21" s="49">
        <v>0.4597222222222222</v>
      </c>
      <c r="CB21" s="29">
        <f t="shared" si="18"/>
        <v>4.5138888888888895E-2</v>
      </c>
      <c r="CC21" s="62" t="s">
        <v>10</v>
      </c>
      <c r="CD21" s="49"/>
      <c r="CE21" s="49"/>
      <c r="CF21" s="29">
        <f t="shared" si="19"/>
        <v>0</v>
      </c>
      <c r="CH21" s="13" t="s">
        <v>10</v>
      </c>
      <c r="CI21" s="50"/>
      <c r="CJ21" s="50"/>
      <c r="CK21" s="29">
        <f t="shared" si="20"/>
        <v>0</v>
      </c>
      <c r="CL21" s="13" t="s">
        <v>10</v>
      </c>
      <c r="CM21" s="49">
        <v>0.44236111111111115</v>
      </c>
      <c r="CN21" s="49">
        <v>0.4770833333333333</v>
      </c>
      <c r="CO21" s="29">
        <f t="shared" si="21"/>
        <v>3.4722222222222154E-2</v>
      </c>
      <c r="CP21" s="13" t="s">
        <v>10</v>
      </c>
      <c r="CQ21" s="49"/>
      <c r="CR21" s="49"/>
      <c r="CS21" s="29">
        <f t="shared" si="22"/>
        <v>0</v>
      </c>
      <c r="CT21" s="13" t="s">
        <v>10</v>
      </c>
      <c r="CU21" s="49">
        <v>0.4145833333333333</v>
      </c>
      <c r="CV21" s="49">
        <v>0.4597222222222222</v>
      </c>
      <c r="CW21" s="29">
        <f t="shared" si="23"/>
        <v>4.5138888888888895E-2</v>
      </c>
      <c r="CX21" s="13" t="s">
        <v>10</v>
      </c>
      <c r="CY21" s="49"/>
      <c r="CZ21" s="49"/>
      <c r="DA21" s="29">
        <f t="shared" si="24"/>
        <v>0</v>
      </c>
    </row>
    <row r="22" spans="1:105" x14ac:dyDescent="0.2">
      <c r="A22" s="12" t="s">
        <v>0</v>
      </c>
      <c r="B22" s="50"/>
      <c r="C22" s="50"/>
      <c r="D22" s="29">
        <f t="shared" si="0"/>
        <v>0</v>
      </c>
      <c r="E22" s="12" t="s">
        <v>0</v>
      </c>
      <c r="F22" s="49">
        <v>0.45277777777777778</v>
      </c>
      <c r="G22" s="49">
        <v>0.45763888888888887</v>
      </c>
      <c r="H22" s="29">
        <f t="shared" si="1"/>
        <v>4.8611111111110938E-3</v>
      </c>
      <c r="I22" s="12" t="s">
        <v>0</v>
      </c>
      <c r="J22" s="50"/>
      <c r="K22" s="50"/>
      <c r="L22" s="29">
        <f t="shared" si="2"/>
        <v>0</v>
      </c>
      <c r="M22" s="12" t="s">
        <v>0</v>
      </c>
      <c r="N22" s="49">
        <v>0.4597222222222222</v>
      </c>
      <c r="O22" s="49">
        <v>0.46458333333333335</v>
      </c>
      <c r="P22" s="29">
        <f t="shared" si="3"/>
        <v>4.8611111111111494E-3</v>
      </c>
      <c r="Q22" s="12" t="s">
        <v>0</v>
      </c>
      <c r="R22" s="49"/>
      <c r="S22" s="49"/>
      <c r="T22" s="29">
        <f t="shared" si="4"/>
        <v>0</v>
      </c>
      <c r="V22" s="12" t="s">
        <v>0</v>
      </c>
      <c r="W22" s="50"/>
      <c r="X22" s="50"/>
      <c r="Y22" s="29">
        <f t="shared" si="5"/>
        <v>0</v>
      </c>
      <c r="Z22" s="12" t="s">
        <v>0</v>
      </c>
      <c r="AA22" s="49">
        <v>0.45277777777777778</v>
      </c>
      <c r="AB22" s="49">
        <v>0.45763888888888887</v>
      </c>
      <c r="AC22" s="29">
        <f t="shared" si="6"/>
        <v>4.8611111111110938E-3</v>
      </c>
      <c r="AD22" s="12" t="s">
        <v>0</v>
      </c>
      <c r="AE22" s="50"/>
      <c r="AF22" s="50"/>
      <c r="AG22" s="29">
        <f t="shared" si="7"/>
        <v>0</v>
      </c>
      <c r="AH22" s="12" t="s">
        <v>0</v>
      </c>
      <c r="AI22" s="49">
        <v>0.4597222222222222</v>
      </c>
      <c r="AJ22" s="49">
        <v>0.46458333333333335</v>
      </c>
      <c r="AK22" s="29">
        <f t="shared" si="8"/>
        <v>4.8611111111111494E-3</v>
      </c>
      <c r="AL22" s="12" t="s">
        <v>0</v>
      </c>
      <c r="AM22" s="49"/>
      <c r="AN22" s="49"/>
      <c r="AO22" s="29">
        <f t="shared" si="9"/>
        <v>0</v>
      </c>
      <c r="AQ22" s="12" t="s">
        <v>0</v>
      </c>
      <c r="AR22" s="50"/>
      <c r="AS22" s="50"/>
      <c r="AT22" s="29">
        <f t="shared" si="10"/>
        <v>0</v>
      </c>
      <c r="AU22" s="12" t="s">
        <v>0</v>
      </c>
      <c r="AV22" s="49">
        <v>0.45277777777777778</v>
      </c>
      <c r="AW22" s="49">
        <v>0.45763888888888887</v>
      </c>
      <c r="AX22" s="29">
        <f t="shared" si="11"/>
        <v>4.8611111111110938E-3</v>
      </c>
      <c r="AY22" s="12" t="s">
        <v>0</v>
      </c>
      <c r="AZ22" s="50"/>
      <c r="BA22" s="50"/>
      <c r="BB22" s="29">
        <f t="shared" si="12"/>
        <v>0</v>
      </c>
      <c r="BC22" s="12" t="s">
        <v>0</v>
      </c>
      <c r="BD22" s="49">
        <v>0.4597222222222222</v>
      </c>
      <c r="BE22" s="49">
        <v>0.46458333333333335</v>
      </c>
      <c r="BF22" s="29">
        <f t="shared" si="13"/>
        <v>4.8611111111111494E-3</v>
      </c>
      <c r="BG22" s="12" t="s">
        <v>0</v>
      </c>
      <c r="BH22" s="49"/>
      <c r="BI22" s="49"/>
      <c r="BJ22" s="29">
        <f t="shared" si="14"/>
        <v>0</v>
      </c>
      <c r="BK22" s="43"/>
      <c r="BM22" s="12" t="s">
        <v>0</v>
      </c>
      <c r="BN22" s="50"/>
      <c r="BO22" s="50"/>
      <c r="BP22" s="29">
        <f t="shared" si="15"/>
        <v>0</v>
      </c>
      <c r="BQ22" s="12" t="s">
        <v>0</v>
      </c>
      <c r="BR22" s="49">
        <v>0.45277777777777778</v>
      </c>
      <c r="BS22" s="49">
        <v>0.45763888888888887</v>
      </c>
      <c r="BT22" s="29">
        <f t="shared" si="16"/>
        <v>4.8611111111110938E-3</v>
      </c>
      <c r="BU22" s="10" t="s">
        <v>0</v>
      </c>
      <c r="BV22" s="50"/>
      <c r="BW22" s="50"/>
      <c r="BX22" s="43">
        <f t="shared" si="17"/>
        <v>0</v>
      </c>
      <c r="BY22" s="12" t="s">
        <v>0</v>
      </c>
      <c r="BZ22" s="49"/>
      <c r="CA22" s="49"/>
      <c r="CB22" s="29">
        <f t="shared" si="18"/>
        <v>0</v>
      </c>
      <c r="CC22" s="10" t="s">
        <v>0</v>
      </c>
      <c r="CD22" s="49"/>
      <c r="CE22" s="49"/>
      <c r="CF22" s="29">
        <f t="shared" si="19"/>
        <v>0</v>
      </c>
      <c r="CH22" s="12" t="s">
        <v>0</v>
      </c>
      <c r="CI22" s="50"/>
      <c r="CJ22" s="50"/>
      <c r="CK22" s="29">
        <f t="shared" si="20"/>
        <v>0</v>
      </c>
      <c r="CL22" s="12" t="s">
        <v>0</v>
      </c>
      <c r="CM22" s="49">
        <v>0.4770833333333333</v>
      </c>
      <c r="CN22" s="49">
        <v>0.48125000000000001</v>
      </c>
      <c r="CO22" s="29">
        <f t="shared" si="21"/>
        <v>4.1666666666667074E-3</v>
      </c>
      <c r="CP22" s="12" t="s">
        <v>0</v>
      </c>
      <c r="CQ22" s="49"/>
      <c r="CR22" s="49"/>
      <c r="CS22" s="29">
        <f t="shared" si="22"/>
        <v>0</v>
      </c>
      <c r="CT22" s="12" t="s">
        <v>0</v>
      </c>
      <c r="CU22" s="49">
        <v>0.4597222222222222</v>
      </c>
      <c r="CV22" s="49">
        <v>0.46458333333333335</v>
      </c>
      <c r="CW22" s="29">
        <f t="shared" si="23"/>
        <v>4.8611111111111494E-3</v>
      </c>
      <c r="CX22" s="12" t="s">
        <v>0</v>
      </c>
      <c r="CY22" s="49"/>
      <c r="CZ22" s="49"/>
      <c r="DA22" s="29">
        <f t="shared" si="24"/>
        <v>0</v>
      </c>
    </row>
    <row r="23" spans="1:105" x14ac:dyDescent="0.2">
      <c r="A23" s="13" t="s">
        <v>11</v>
      </c>
      <c r="B23" s="49">
        <v>0.45763888888888887</v>
      </c>
      <c r="C23" s="49">
        <v>0.51736111111111105</v>
      </c>
      <c r="D23" s="29">
        <f t="shared" si="0"/>
        <v>5.9722222222222177E-2</v>
      </c>
      <c r="E23" s="13" t="s">
        <v>11</v>
      </c>
      <c r="F23" s="49"/>
      <c r="G23" s="49"/>
      <c r="H23" s="29">
        <f t="shared" si="1"/>
        <v>0</v>
      </c>
      <c r="I23" s="13" t="s">
        <v>11</v>
      </c>
      <c r="J23" s="49">
        <v>0.45763888888888887</v>
      </c>
      <c r="K23" s="49">
        <v>0.51736111111111105</v>
      </c>
      <c r="L23" s="29">
        <f t="shared" si="2"/>
        <v>5.9722222222222177E-2</v>
      </c>
      <c r="M23" s="13" t="s">
        <v>11</v>
      </c>
      <c r="N23" s="49"/>
      <c r="O23" s="49"/>
      <c r="P23" s="29">
        <f t="shared" si="3"/>
        <v>0</v>
      </c>
      <c r="Q23" s="13" t="s">
        <v>11</v>
      </c>
      <c r="R23" s="49">
        <v>0.4291666666666667</v>
      </c>
      <c r="S23" s="49">
        <v>0.46388888888888885</v>
      </c>
      <c r="T23" s="29">
        <f t="shared" si="4"/>
        <v>3.4722222222222154E-2</v>
      </c>
      <c r="V23" s="13" t="s">
        <v>11</v>
      </c>
      <c r="W23" s="49">
        <v>0.45763888888888887</v>
      </c>
      <c r="X23" s="49">
        <v>0.51736111111111105</v>
      </c>
      <c r="Y23" s="29">
        <f t="shared" si="5"/>
        <v>5.9722222222222177E-2</v>
      </c>
      <c r="Z23" s="13" t="s">
        <v>11</v>
      </c>
      <c r="AA23" s="49"/>
      <c r="AB23" s="49"/>
      <c r="AC23" s="29">
        <f t="shared" si="6"/>
        <v>0</v>
      </c>
      <c r="AD23" s="13" t="s">
        <v>11</v>
      </c>
      <c r="AE23" s="49">
        <v>0.45763888888888887</v>
      </c>
      <c r="AF23" s="49">
        <v>0.51736111111111105</v>
      </c>
      <c r="AG23" s="29">
        <f t="shared" si="7"/>
        <v>5.9722222222222177E-2</v>
      </c>
      <c r="AH23" s="13" t="s">
        <v>11</v>
      </c>
      <c r="AI23" s="49"/>
      <c r="AJ23" s="49"/>
      <c r="AK23" s="29">
        <f t="shared" si="8"/>
        <v>0</v>
      </c>
      <c r="AL23" s="13" t="s">
        <v>11</v>
      </c>
      <c r="AM23" s="49">
        <v>0.4291666666666667</v>
      </c>
      <c r="AN23" s="49">
        <v>0.46388888888888885</v>
      </c>
      <c r="AO23" s="29">
        <f t="shared" si="9"/>
        <v>3.4722222222222154E-2</v>
      </c>
      <c r="AQ23" s="13" t="s">
        <v>11</v>
      </c>
      <c r="AR23" s="49">
        <v>0.45763888888888887</v>
      </c>
      <c r="AS23" s="49">
        <v>0.51736111111111105</v>
      </c>
      <c r="AT23" s="29">
        <f t="shared" si="10"/>
        <v>5.9722222222222177E-2</v>
      </c>
      <c r="AU23" s="13" t="s">
        <v>11</v>
      </c>
      <c r="AV23" s="49"/>
      <c r="AW23" s="49"/>
      <c r="AX23" s="29">
        <f t="shared" si="11"/>
        <v>0</v>
      </c>
      <c r="AY23" s="13" t="s">
        <v>11</v>
      </c>
      <c r="AZ23" s="49">
        <v>0.45763888888888887</v>
      </c>
      <c r="BA23" s="49">
        <v>0.51736111111111105</v>
      </c>
      <c r="BB23" s="29">
        <f t="shared" si="12"/>
        <v>5.9722222222222177E-2</v>
      </c>
      <c r="BC23" s="13" t="s">
        <v>11</v>
      </c>
      <c r="BD23" s="49"/>
      <c r="BE23" s="49"/>
      <c r="BF23" s="29">
        <f t="shared" si="13"/>
        <v>0</v>
      </c>
      <c r="BG23" s="13" t="s">
        <v>11</v>
      </c>
      <c r="BH23" s="49">
        <v>0.4291666666666667</v>
      </c>
      <c r="BI23" s="49">
        <v>0.46388888888888885</v>
      </c>
      <c r="BJ23" s="29">
        <f t="shared" si="14"/>
        <v>3.4722222222222154E-2</v>
      </c>
      <c r="BK23" s="43"/>
      <c r="BM23" s="13" t="s">
        <v>11</v>
      </c>
      <c r="BN23" s="49">
        <v>0.45763888888888887</v>
      </c>
      <c r="BO23" s="49">
        <v>0.51736111111111105</v>
      </c>
      <c r="BP23" s="29">
        <f t="shared" si="15"/>
        <v>5.9722222222222177E-2</v>
      </c>
      <c r="BQ23" s="13" t="s">
        <v>11</v>
      </c>
      <c r="BR23" s="49"/>
      <c r="BS23" s="49"/>
      <c r="BT23" s="29">
        <f t="shared" si="16"/>
        <v>0</v>
      </c>
      <c r="BU23" s="62" t="s">
        <v>11</v>
      </c>
      <c r="BV23" s="49">
        <v>0.45763888888888887</v>
      </c>
      <c r="BW23" s="49">
        <v>0.51736111111111105</v>
      </c>
      <c r="BX23" s="43">
        <f t="shared" si="17"/>
        <v>5.9722222222222177E-2</v>
      </c>
      <c r="BY23" s="13" t="s">
        <v>11</v>
      </c>
      <c r="BZ23" s="49"/>
      <c r="CA23" s="49"/>
      <c r="CB23" s="29">
        <f t="shared" si="18"/>
        <v>0</v>
      </c>
      <c r="CC23" s="62" t="s">
        <v>11</v>
      </c>
      <c r="CD23" s="49">
        <v>0.4291666666666667</v>
      </c>
      <c r="CE23" s="49">
        <v>0.46388888888888885</v>
      </c>
      <c r="CF23" s="29">
        <f t="shared" si="19"/>
        <v>3.4722222222222154E-2</v>
      </c>
      <c r="CH23" s="13" t="s">
        <v>11</v>
      </c>
      <c r="CI23" s="49">
        <v>0.45763888888888887</v>
      </c>
      <c r="CJ23" s="49">
        <v>0.51736111111111105</v>
      </c>
      <c r="CK23" s="29">
        <f t="shared" si="20"/>
        <v>5.9722222222222177E-2</v>
      </c>
      <c r="CL23" s="13" t="s">
        <v>11</v>
      </c>
      <c r="CM23" s="49">
        <v>0.48125000000000001</v>
      </c>
      <c r="CN23" s="49">
        <v>0.51597222222222217</v>
      </c>
      <c r="CO23" s="29">
        <f t="shared" si="21"/>
        <v>3.4722222222222154E-2</v>
      </c>
      <c r="CP23" s="13" t="s">
        <v>11</v>
      </c>
      <c r="CQ23" s="49">
        <v>0.45763888888888887</v>
      </c>
      <c r="CR23" s="49">
        <v>0.51736111111111105</v>
      </c>
      <c r="CS23" s="29">
        <f t="shared" si="22"/>
        <v>5.9722222222222177E-2</v>
      </c>
      <c r="CT23" s="13" t="s">
        <v>11</v>
      </c>
      <c r="CU23" s="49"/>
      <c r="CV23" s="49"/>
      <c r="CW23" s="29">
        <f t="shared" si="23"/>
        <v>0</v>
      </c>
      <c r="CX23" s="13" t="s">
        <v>11</v>
      </c>
      <c r="CY23" s="49">
        <v>0.4291666666666667</v>
      </c>
      <c r="CZ23" s="49">
        <v>0.46388888888888885</v>
      </c>
      <c r="DA23" s="29">
        <f t="shared" si="24"/>
        <v>3.4722222222222154E-2</v>
      </c>
    </row>
    <row r="24" spans="1:105" x14ac:dyDescent="0.2">
      <c r="A24" s="12" t="s">
        <v>0</v>
      </c>
      <c r="B24" s="49">
        <v>0.51736111111111105</v>
      </c>
      <c r="C24" s="49">
        <v>0.52222222222222225</v>
      </c>
      <c r="D24" s="29">
        <f t="shared" si="0"/>
        <v>4.8611111111112049E-3</v>
      </c>
      <c r="E24" s="12" t="s">
        <v>0</v>
      </c>
      <c r="F24" s="49"/>
      <c r="G24" s="49"/>
      <c r="H24" s="29">
        <f t="shared" si="1"/>
        <v>0</v>
      </c>
      <c r="I24" s="12" t="s">
        <v>0</v>
      </c>
      <c r="J24" s="49">
        <v>0.51736111111111105</v>
      </c>
      <c r="K24" s="49">
        <v>0.52222222222222225</v>
      </c>
      <c r="L24" s="29">
        <f t="shared" si="2"/>
        <v>4.8611111111112049E-3</v>
      </c>
      <c r="M24" s="12" t="s">
        <v>0</v>
      </c>
      <c r="N24" s="49"/>
      <c r="O24" s="49"/>
      <c r="P24" s="29">
        <f t="shared" si="3"/>
        <v>0</v>
      </c>
      <c r="Q24" s="12" t="s">
        <v>0</v>
      </c>
      <c r="R24" s="49">
        <v>0.46388888888888885</v>
      </c>
      <c r="S24" s="49">
        <v>0.4680555555555555</v>
      </c>
      <c r="T24" s="29">
        <f t="shared" si="4"/>
        <v>4.1666666666666519E-3</v>
      </c>
      <c r="V24" s="12" t="s">
        <v>0</v>
      </c>
      <c r="W24" s="49">
        <v>0.51736111111111105</v>
      </c>
      <c r="X24" s="49">
        <v>0.52222222222222225</v>
      </c>
      <c r="Y24" s="29">
        <f t="shared" si="5"/>
        <v>4.8611111111112049E-3</v>
      </c>
      <c r="Z24" s="12" t="s">
        <v>0</v>
      </c>
      <c r="AA24" s="49"/>
      <c r="AB24" s="49"/>
      <c r="AC24" s="29">
        <f t="shared" si="6"/>
        <v>0</v>
      </c>
      <c r="AD24" s="12" t="s">
        <v>0</v>
      </c>
      <c r="AE24" s="49">
        <v>0.51736111111111105</v>
      </c>
      <c r="AF24" s="49">
        <v>0.52222222222222225</v>
      </c>
      <c r="AG24" s="29">
        <f t="shared" si="7"/>
        <v>4.8611111111112049E-3</v>
      </c>
      <c r="AH24" s="12" t="s">
        <v>0</v>
      </c>
      <c r="AI24" s="49"/>
      <c r="AJ24" s="49"/>
      <c r="AK24" s="29">
        <f t="shared" si="8"/>
        <v>0</v>
      </c>
      <c r="AL24" s="12" t="s">
        <v>0</v>
      </c>
      <c r="AM24" s="49">
        <v>0.46388888888888885</v>
      </c>
      <c r="AN24" s="49">
        <v>0.4680555555555555</v>
      </c>
      <c r="AO24" s="29">
        <f t="shared" si="9"/>
        <v>4.1666666666666519E-3</v>
      </c>
      <c r="AQ24" s="12" t="s">
        <v>0</v>
      </c>
      <c r="AR24" s="49">
        <v>0.51736111111111105</v>
      </c>
      <c r="AS24" s="49">
        <v>0.52222222222222225</v>
      </c>
      <c r="AT24" s="29">
        <f t="shared" si="10"/>
        <v>4.8611111111112049E-3</v>
      </c>
      <c r="AU24" s="12" t="s">
        <v>0</v>
      </c>
      <c r="AV24" s="49"/>
      <c r="AW24" s="49"/>
      <c r="AX24" s="29">
        <f t="shared" si="11"/>
        <v>0</v>
      </c>
      <c r="AY24" s="12" t="s">
        <v>0</v>
      </c>
      <c r="AZ24" s="49">
        <v>0.51736111111111105</v>
      </c>
      <c r="BA24" s="49">
        <v>0.52222222222222225</v>
      </c>
      <c r="BB24" s="29">
        <f t="shared" si="12"/>
        <v>4.8611111111112049E-3</v>
      </c>
      <c r="BC24" s="12" t="s">
        <v>0</v>
      </c>
      <c r="BD24" s="49"/>
      <c r="BE24" s="49"/>
      <c r="BF24" s="29">
        <f t="shared" si="13"/>
        <v>0</v>
      </c>
      <c r="BG24" s="12" t="s">
        <v>0</v>
      </c>
      <c r="BH24" s="49">
        <v>0.46388888888888885</v>
      </c>
      <c r="BI24" s="49">
        <v>0.4680555555555555</v>
      </c>
      <c r="BJ24" s="29">
        <f t="shared" si="14"/>
        <v>4.1666666666666519E-3</v>
      </c>
      <c r="BK24" s="43"/>
      <c r="BM24" s="12" t="s">
        <v>0</v>
      </c>
      <c r="BN24" s="49"/>
      <c r="BO24" s="49"/>
      <c r="BP24" s="29">
        <f t="shared" si="15"/>
        <v>0</v>
      </c>
      <c r="BQ24" s="12" t="s">
        <v>0</v>
      </c>
      <c r="BR24" s="49"/>
      <c r="BS24" s="49"/>
      <c r="BT24" s="29">
        <f t="shared" si="16"/>
        <v>0</v>
      </c>
      <c r="BU24" s="10" t="s">
        <v>0</v>
      </c>
      <c r="BV24" s="49"/>
      <c r="BW24" s="49"/>
      <c r="BX24" s="43">
        <f t="shared" si="17"/>
        <v>0</v>
      </c>
      <c r="BY24" s="12" t="s">
        <v>0</v>
      </c>
      <c r="BZ24" s="49"/>
      <c r="CA24" s="49"/>
      <c r="CB24" s="29">
        <f t="shared" si="18"/>
        <v>0</v>
      </c>
      <c r="CC24" s="10" t="s">
        <v>0</v>
      </c>
      <c r="CD24" s="49"/>
      <c r="CE24" s="49"/>
      <c r="CF24" s="29">
        <f t="shared" si="19"/>
        <v>0</v>
      </c>
      <c r="CH24" s="12" t="s">
        <v>0</v>
      </c>
      <c r="CI24" s="49">
        <v>0.51736111111111105</v>
      </c>
      <c r="CJ24" s="49">
        <v>0.52222222222222225</v>
      </c>
      <c r="CK24" s="29">
        <f t="shared" si="20"/>
        <v>4.8611111111112049E-3</v>
      </c>
      <c r="CL24" s="12" t="s">
        <v>0</v>
      </c>
      <c r="CM24" s="49">
        <v>0.51666666666666672</v>
      </c>
      <c r="CN24" s="49">
        <v>0.52083333333333337</v>
      </c>
      <c r="CO24" s="29">
        <f t="shared" si="21"/>
        <v>4.1666666666666519E-3</v>
      </c>
      <c r="CP24" s="12" t="s">
        <v>0</v>
      </c>
      <c r="CQ24" s="49">
        <v>0.51736111111111105</v>
      </c>
      <c r="CR24" s="49">
        <v>0.52222222222222225</v>
      </c>
      <c r="CS24" s="29">
        <f t="shared" si="22"/>
        <v>4.8611111111112049E-3</v>
      </c>
      <c r="CT24" s="12" t="s">
        <v>0</v>
      </c>
      <c r="CU24" s="49"/>
      <c r="CV24" s="49"/>
      <c r="CW24" s="29">
        <f t="shared" si="23"/>
        <v>0</v>
      </c>
      <c r="CX24" s="12" t="s">
        <v>0</v>
      </c>
      <c r="CY24" s="49">
        <v>0.46388888888888885</v>
      </c>
      <c r="CZ24" s="49">
        <v>0.4680555555555555</v>
      </c>
      <c r="DA24" s="29">
        <f t="shared" si="24"/>
        <v>4.1666666666666519E-3</v>
      </c>
    </row>
    <row r="25" spans="1:105" x14ac:dyDescent="0.2">
      <c r="A25" s="5" t="s">
        <v>51</v>
      </c>
      <c r="B25" s="49"/>
      <c r="C25" s="49"/>
      <c r="D25" s="29">
        <f t="shared" si="0"/>
        <v>0</v>
      </c>
      <c r="E25" s="5" t="s">
        <v>51</v>
      </c>
      <c r="F25" s="49">
        <v>0.45763888888888887</v>
      </c>
      <c r="G25" s="49">
        <v>0.51736111111111105</v>
      </c>
      <c r="H25" s="29">
        <f t="shared" si="1"/>
        <v>5.9722222222222177E-2</v>
      </c>
      <c r="I25" s="5" t="s">
        <v>51</v>
      </c>
      <c r="J25" s="49"/>
      <c r="K25" s="49"/>
      <c r="L25" s="29">
        <f t="shared" si="2"/>
        <v>0</v>
      </c>
      <c r="M25" s="5" t="s">
        <v>51</v>
      </c>
      <c r="N25" s="49">
        <v>0.46458333333333335</v>
      </c>
      <c r="O25" s="49">
        <v>0.52361111111111114</v>
      </c>
      <c r="P25" s="29">
        <f t="shared" si="3"/>
        <v>5.902777777777779E-2</v>
      </c>
      <c r="Q25" s="5" t="s">
        <v>51</v>
      </c>
      <c r="R25" s="49">
        <v>0.4680555555555555</v>
      </c>
      <c r="S25" s="49">
        <v>0.50902777777777775</v>
      </c>
      <c r="T25" s="29">
        <f t="shared" si="4"/>
        <v>4.0972222222222243E-2</v>
      </c>
      <c r="V25" s="5" t="s">
        <v>51</v>
      </c>
      <c r="W25" s="49"/>
      <c r="X25" s="49"/>
      <c r="Y25" s="29">
        <v>0</v>
      </c>
      <c r="Z25" s="5" t="s">
        <v>51</v>
      </c>
      <c r="AA25" s="49">
        <v>0.45763888888888887</v>
      </c>
      <c r="AB25" s="49">
        <v>0.51736111111111105</v>
      </c>
      <c r="AC25" s="29">
        <f t="shared" si="6"/>
        <v>5.9722222222222177E-2</v>
      </c>
      <c r="AD25" s="5" t="s">
        <v>51</v>
      </c>
      <c r="AE25" s="49"/>
      <c r="AF25" s="49"/>
      <c r="AG25" s="29">
        <f t="shared" si="7"/>
        <v>0</v>
      </c>
      <c r="AH25" s="5" t="s">
        <v>51</v>
      </c>
      <c r="AI25" s="49">
        <v>0.46458333333333335</v>
      </c>
      <c r="AJ25" s="49">
        <v>0.52361111111111114</v>
      </c>
      <c r="AK25" s="29">
        <f t="shared" si="8"/>
        <v>5.902777777777779E-2</v>
      </c>
      <c r="AL25" s="5" t="s">
        <v>51</v>
      </c>
      <c r="AM25" s="49">
        <v>0.4680555555555555</v>
      </c>
      <c r="AN25" s="49">
        <v>0.50902777777777775</v>
      </c>
      <c r="AO25" s="29">
        <f t="shared" si="9"/>
        <v>4.0972222222222243E-2</v>
      </c>
      <c r="AQ25" s="5" t="s">
        <v>51</v>
      </c>
      <c r="AR25" s="49"/>
      <c r="AS25" s="49"/>
      <c r="AT25" s="29">
        <v>0</v>
      </c>
      <c r="AU25" s="5" t="s">
        <v>51</v>
      </c>
      <c r="AV25" s="49">
        <v>0.45763888888888887</v>
      </c>
      <c r="AW25" s="49">
        <v>0.51736111111111105</v>
      </c>
      <c r="AX25" s="29">
        <f t="shared" si="11"/>
        <v>5.9722222222222177E-2</v>
      </c>
      <c r="AY25" s="5" t="s">
        <v>51</v>
      </c>
      <c r="AZ25" s="49"/>
      <c r="BA25" s="49"/>
      <c r="BB25" s="29">
        <v>0</v>
      </c>
      <c r="BC25" s="5" t="s">
        <v>51</v>
      </c>
      <c r="BD25" s="49">
        <v>0.46458333333333335</v>
      </c>
      <c r="BE25" s="49">
        <v>0.52361111111111114</v>
      </c>
      <c r="BF25" s="29">
        <f t="shared" si="13"/>
        <v>5.902777777777779E-2</v>
      </c>
      <c r="BG25" s="5" t="s">
        <v>51</v>
      </c>
      <c r="BH25" s="49">
        <v>0.4680555555555555</v>
      </c>
      <c r="BI25" s="49">
        <v>0.50902777777777775</v>
      </c>
      <c r="BJ25" s="29">
        <f t="shared" si="14"/>
        <v>4.0972222222222243E-2</v>
      </c>
      <c r="BK25" s="43"/>
      <c r="BM25" s="5" t="s">
        <v>51</v>
      </c>
      <c r="BN25" s="49"/>
      <c r="BO25" s="49"/>
      <c r="BP25" s="29">
        <v>0</v>
      </c>
      <c r="BQ25" s="5" t="s">
        <v>51</v>
      </c>
      <c r="BR25" s="49"/>
      <c r="BS25" s="49"/>
      <c r="BT25" s="29">
        <f t="shared" si="16"/>
        <v>0</v>
      </c>
      <c r="BU25" s="54" t="s">
        <v>51</v>
      </c>
      <c r="BV25" s="49"/>
      <c r="BW25" s="49"/>
      <c r="BX25" s="43">
        <v>0</v>
      </c>
      <c r="BY25" s="5" t="s">
        <v>51</v>
      </c>
      <c r="BZ25" s="49"/>
      <c r="CA25" s="49"/>
      <c r="CB25" s="29">
        <f t="shared" si="18"/>
        <v>0</v>
      </c>
      <c r="CC25" s="54" t="s">
        <v>51</v>
      </c>
      <c r="CD25" s="49"/>
      <c r="CE25" s="49"/>
      <c r="CF25" s="29">
        <f t="shared" si="19"/>
        <v>0</v>
      </c>
      <c r="CH25" s="5" t="s">
        <v>51</v>
      </c>
      <c r="CI25" s="49"/>
      <c r="CJ25" s="49"/>
      <c r="CK25" s="29">
        <v>0</v>
      </c>
      <c r="CL25" s="5" t="s">
        <v>51</v>
      </c>
      <c r="CM25" s="49">
        <v>0.54097222222222219</v>
      </c>
      <c r="CN25" s="49">
        <v>7.5694444444444439E-2</v>
      </c>
      <c r="CO25" s="29">
        <v>0</v>
      </c>
      <c r="CP25" s="14" t="s">
        <v>1</v>
      </c>
      <c r="CQ25" s="49"/>
      <c r="CR25" s="49"/>
      <c r="CS25" s="29">
        <v>0</v>
      </c>
      <c r="CT25" s="5" t="s">
        <v>51</v>
      </c>
      <c r="CU25" s="49">
        <v>0.46458333333333335</v>
      </c>
      <c r="CV25" s="49">
        <v>0.52361111111111114</v>
      </c>
      <c r="CW25" s="29">
        <f t="shared" si="23"/>
        <v>5.902777777777779E-2</v>
      </c>
      <c r="CX25" s="5" t="s">
        <v>51</v>
      </c>
      <c r="CY25" s="49">
        <v>0.4680555555555555</v>
      </c>
      <c r="CZ25" s="49">
        <v>0.50902777777777775</v>
      </c>
      <c r="DA25" s="29">
        <f t="shared" si="24"/>
        <v>4.0972222222222243E-2</v>
      </c>
    </row>
    <row r="26" spans="1:105" x14ac:dyDescent="0.2">
      <c r="A26" s="11" t="s">
        <v>0</v>
      </c>
      <c r="B26" s="49"/>
      <c r="C26" s="49"/>
      <c r="D26" s="29">
        <f t="shared" si="0"/>
        <v>0</v>
      </c>
      <c r="E26" s="11" t="s">
        <v>0</v>
      </c>
      <c r="F26" s="49">
        <v>0.51736111111111105</v>
      </c>
      <c r="G26" s="49">
        <v>0.52222222222222225</v>
      </c>
      <c r="H26" s="29">
        <f t="shared" si="1"/>
        <v>4.8611111111112049E-3</v>
      </c>
      <c r="I26" s="11" t="s">
        <v>0</v>
      </c>
      <c r="J26" s="49"/>
      <c r="K26" s="49"/>
      <c r="L26" s="29">
        <v>0</v>
      </c>
      <c r="M26" s="11" t="s">
        <v>0</v>
      </c>
      <c r="N26" s="49">
        <v>0.52361111111111114</v>
      </c>
      <c r="O26" s="49">
        <v>0.52847222222222223</v>
      </c>
      <c r="P26" s="29">
        <f t="shared" si="3"/>
        <v>4.8611111111110938E-3</v>
      </c>
      <c r="Q26" s="11" t="s">
        <v>0</v>
      </c>
      <c r="R26" s="49">
        <v>0.50902777777777775</v>
      </c>
      <c r="S26" s="49">
        <v>0.5131944444444444</v>
      </c>
      <c r="T26" s="29">
        <f t="shared" si="4"/>
        <v>4.1666666666666519E-3</v>
      </c>
      <c r="V26" s="11" t="s">
        <v>0</v>
      </c>
      <c r="W26" s="49"/>
      <c r="X26" s="49"/>
      <c r="Y26" s="29">
        <v>0</v>
      </c>
      <c r="Z26" s="11" t="s">
        <v>0</v>
      </c>
      <c r="AA26" s="49">
        <v>0.51736111111111105</v>
      </c>
      <c r="AB26" s="49">
        <v>0.52222222222222225</v>
      </c>
      <c r="AC26" s="29">
        <f t="shared" si="6"/>
        <v>4.8611111111112049E-3</v>
      </c>
      <c r="AD26" s="11" t="s">
        <v>0</v>
      </c>
      <c r="AE26" s="49"/>
      <c r="AF26" s="49"/>
      <c r="AG26" s="29">
        <f t="shared" si="7"/>
        <v>0</v>
      </c>
      <c r="AH26" s="11" t="s">
        <v>0</v>
      </c>
      <c r="AI26" s="49">
        <v>0.52361111111111114</v>
      </c>
      <c r="AJ26" s="49">
        <v>0.52847222222222223</v>
      </c>
      <c r="AK26" s="29">
        <f t="shared" si="8"/>
        <v>4.8611111111110938E-3</v>
      </c>
      <c r="AL26" s="11" t="s">
        <v>0</v>
      </c>
      <c r="AM26" s="49">
        <v>0.50902777777777775</v>
      </c>
      <c r="AN26" s="49">
        <v>0.5131944444444444</v>
      </c>
      <c r="AO26" s="29">
        <f t="shared" si="9"/>
        <v>4.1666666666666519E-3</v>
      </c>
      <c r="AQ26" s="11" t="s">
        <v>0</v>
      </c>
      <c r="AR26" s="49"/>
      <c r="AS26" s="49"/>
      <c r="AT26" s="29">
        <v>0</v>
      </c>
      <c r="AU26" s="11" t="s">
        <v>0</v>
      </c>
      <c r="AV26" s="49">
        <v>0.51736111111111105</v>
      </c>
      <c r="AW26" s="49">
        <v>0.52222222222222225</v>
      </c>
      <c r="AX26" s="29">
        <f t="shared" si="11"/>
        <v>4.8611111111112049E-3</v>
      </c>
      <c r="AY26" s="11" t="s">
        <v>0</v>
      </c>
      <c r="AZ26" s="49"/>
      <c r="BA26" s="49"/>
      <c r="BB26" s="29">
        <v>0</v>
      </c>
      <c r="BC26" s="11" t="s">
        <v>0</v>
      </c>
      <c r="BD26" s="49">
        <v>0.52361111111111114</v>
      </c>
      <c r="BE26" s="49">
        <v>0.52847222222222223</v>
      </c>
      <c r="BF26" s="29">
        <f t="shared" si="13"/>
        <v>4.8611111111110938E-3</v>
      </c>
      <c r="BG26" s="11" t="s">
        <v>0</v>
      </c>
      <c r="BH26" s="49">
        <v>0.50902777777777775</v>
      </c>
      <c r="BI26" s="49">
        <v>0.5131944444444444</v>
      </c>
      <c r="BJ26" s="29">
        <f t="shared" si="14"/>
        <v>4.1666666666666519E-3</v>
      </c>
      <c r="BK26" s="43"/>
      <c r="BM26" s="11" t="s">
        <v>0</v>
      </c>
      <c r="BN26" s="49"/>
      <c r="BO26" s="49"/>
      <c r="BP26" s="29">
        <v>0</v>
      </c>
      <c r="BQ26" s="11" t="s">
        <v>0</v>
      </c>
      <c r="BR26" s="49"/>
      <c r="BS26" s="49"/>
      <c r="BT26" s="29">
        <f t="shared" si="16"/>
        <v>0</v>
      </c>
      <c r="BU26" s="4" t="s">
        <v>0</v>
      </c>
      <c r="BV26" s="49"/>
      <c r="BW26" s="49"/>
      <c r="BX26" s="43">
        <v>0</v>
      </c>
      <c r="BY26" s="11" t="s">
        <v>0</v>
      </c>
      <c r="BZ26" s="49"/>
      <c r="CA26" s="49"/>
      <c r="CB26" s="29">
        <f t="shared" si="18"/>
        <v>0</v>
      </c>
      <c r="CC26" s="4" t="s">
        <v>0</v>
      </c>
      <c r="CD26" s="49"/>
      <c r="CE26" s="49"/>
      <c r="CF26" s="29">
        <f t="shared" si="19"/>
        <v>0</v>
      </c>
      <c r="CH26" s="11" t="s">
        <v>0</v>
      </c>
      <c r="CI26" s="49"/>
      <c r="CJ26" s="49"/>
      <c r="CK26" s="29">
        <v>0</v>
      </c>
      <c r="CL26" s="11" t="s">
        <v>0</v>
      </c>
      <c r="CM26" s="49">
        <v>7.5694444444444439E-2</v>
      </c>
      <c r="CN26" s="49">
        <v>7.9861111111111105E-2</v>
      </c>
      <c r="CO26" s="29">
        <v>0</v>
      </c>
      <c r="CP26" s="11" t="s">
        <v>0</v>
      </c>
      <c r="CQ26" s="49"/>
      <c r="CR26" s="49"/>
      <c r="CS26" s="29">
        <v>0</v>
      </c>
      <c r="CT26" s="11" t="s">
        <v>0</v>
      </c>
      <c r="CU26" s="49">
        <v>0.52361111111111114</v>
      </c>
      <c r="CV26" s="49">
        <v>0.52847222222222223</v>
      </c>
      <c r="CW26" s="29">
        <f t="shared" si="23"/>
        <v>4.8611111111110938E-3</v>
      </c>
      <c r="CX26" s="11" t="s">
        <v>0</v>
      </c>
      <c r="CY26" s="49">
        <v>0.50902777777777775</v>
      </c>
      <c r="CZ26" s="49">
        <v>0.5131944444444444</v>
      </c>
      <c r="DA26" s="29">
        <f t="shared" si="24"/>
        <v>4.1666666666666519E-3</v>
      </c>
    </row>
    <row r="27" spans="1:105" x14ac:dyDescent="0.2">
      <c r="A27" s="13" t="s">
        <v>52</v>
      </c>
      <c r="B27" s="49">
        <v>4.1666666666666664E-2</v>
      </c>
      <c r="C27" s="49">
        <v>0.10416666666666667</v>
      </c>
      <c r="D27" s="29">
        <f t="shared" si="0"/>
        <v>6.25E-2</v>
      </c>
      <c r="E27" s="13" t="s">
        <v>52</v>
      </c>
      <c r="F27" s="49"/>
      <c r="G27" s="49"/>
      <c r="H27" s="29">
        <f t="shared" si="1"/>
        <v>0</v>
      </c>
      <c r="I27" s="13" t="s">
        <v>52</v>
      </c>
      <c r="J27" s="49">
        <v>4.1666666666666664E-2</v>
      </c>
      <c r="K27" s="49">
        <v>0.10416666666666667</v>
      </c>
      <c r="L27" s="29">
        <f t="shared" si="2"/>
        <v>6.25E-2</v>
      </c>
      <c r="M27" s="13" t="s">
        <v>52</v>
      </c>
      <c r="N27" s="49">
        <v>4.8611111111111112E-2</v>
      </c>
      <c r="O27" s="49">
        <v>0.10416666666666667</v>
      </c>
      <c r="P27" s="29">
        <f t="shared" si="3"/>
        <v>5.5555555555555559E-2</v>
      </c>
      <c r="Q27" s="13" t="s">
        <v>52</v>
      </c>
      <c r="R27" s="49">
        <v>0.53055555555555556</v>
      </c>
      <c r="S27" s="49">
        <v>6.5277777777777782E-2</v>
      </c>
      <c r="T27" s="29">
        <f t="shared" si="4"/>
        <v>3.472222222222221E-2</v>
      </c>
      <c r="V27" s="13" t="s">
        <v>52</v>
      </c>
      <c r="W27" s="49">
        <v>4.1666666666666664E-2</v>
      </c>
      <c r="X27" s="49">
        <v>0.10416666666666667</v>
      </c>
      <c r="Y27" s="29">
        <f>IF(W27&gt;X27,(X27+0.5)-W27,X27-W27)</f>
        <v>6.25E-2</v>
      </c>
      <c r="Z27" s="13" t="s">
        <v>52</v>
      </c>
      <c r="AA27" s="49"/>
      <c r="AB27" s="49"/>
      <c r="AC27" s="29">
        <f t="shared" si="6"/>
        <v>0</v>
      </c>
      <c r="AD27" s="13" t="s">
        <v>52</v>
      </c>
      <c r="AE27" s="49">
        <v>4.1666666666666664E-2</v>
      </c>
      <c r="AF27" s="49">
        <v>0.10416666666666667</v>
      </c>
      <c r="AG27" s="29">
        <f>IF(AE27&gt;AF27,(AF27+0.5)-AE27,AF27-AE27)</f>
        <v>6.25E-2</v>
      </c>
      <c r="AH27" s="13" t="s">
        <v>52</v>
      </c>
      <c r="AI27" s="49">
        <v>4.8611111111111112E-2</v>
      </c>
      <c r="AJ27" s="49">
        <v>0.10416666666666667</v>
      </c>
      <c r="AK27" s="29">
        <f>IF(AI27&gt;AJ27,(AJ27+0.5)-AI27,AJ27-AI27)</f>
        <v>5.5555555555555559E-2</v>
      </c>
      <c r="AL27" s="13" t="s">
        <v>52</v>
      </c>
      <c r="AM27" s="49">
        <v>0.53055555555555556</v>
      </c>
      <c r="AN27" s="49">
        <v>6.5277777777777782E-2</v>
      </c>
      <c r="AO27" s="29">
        <f t="shared" si="9"/>
        <v>3.472222222222221E-2</v>
      </c>
      <c r="AQ27" s="13" t="s">
        <v>52</v>
      </c>
      <c r="AR27" s="49">
        <v>4.1666666666666664E-2</v>
      </c>
      <c r="AS27" s="49">
        <v>0.10416666666666667</v>
      </c>
      <c r="AT27" s="29">
        <f>IF(AR27&gt;AS27,(AS27+0.5)-AR27,AS27-AR27)</f>
        <v>6.25E-2</v>
      </c>
      <c r="AU27" s="13" t="s">
        <v>52</v>
      </c>
      <c r="AV27" s="49"/>
      <c r="AW27" s="49"/>
      <c r="AX27" s="29">
        <f t="shared" si="11"/>
        <v>0</v>
      </c>
      <c r="AY27" s="13" t="s">
        <v>52</v>
      </c>
      <c r="AZ27" s="49">
        <v>4.1666666666666664E-2</v>
      </c>
      <c r="BA27" s="49">
        <v>0.10416666666666667</v>
      </c>
      <c r="BB27" s="29">
        <f>IF(AZ27&gt;BA27,(BA27+0.5)-AZ27,BA27-AZ27)</f>
        <v>6.25E-2</v>
      </c>
      <c r="BC27" s="13" t="s">
        <v>52</v>
      </c>
      <c r="BD27" s="49">
        <v>4.8611111111111112E-2</v>
      </c>
      <c r="BE27" s="49">
        <v>0.10416666666666667</v>
      </c>
      <c r="BF27" s="29">
        <f>IF(BD27&gt;BE27,(BE27+0.5)-BD27,BE27-BD27)</f>
        <v>5.5555555555555559E-2</v>
      </c>
      <c r="BG27" s="13" t="s">
        <v>52</v>
      </c>
      <c r="BH27" s="49">
        <v>0.53055555555555556</v>
      </c>
      <c r="BI27" s="49">
        <v>6.5277777777777782E-2</v>
      </c>
      <c r="BJ27" s="29">
        <f t="shared" si="14"/>
        <v>3.472222222222221E-2</v>
      </c>
      <c r="BK27" s="43"/>
      <c r="BM27" s="13" t="s">
        <v>52</v>
      </c>
      <c r="BN27" s="49">
        <v>4.1666666666666664E-2</v>
      </c>
      <c r="BO27" s="49">
        <v>0.10416666666666667</v>
      </c>
      <c r="BP27" s="29">
        <f>IF(BN27&gt;BO27,(BO27+0.5)-BN27,BO27-BN27)</f>
        <v>6.25E-2</v>
      </c>
      <c r="BQ27" s="13" t="s">
        <v>52</v>
      </c>
      <c r="BR27" s="49"/>
      <c r="BS27" s="49"/>
      <c r="BT27" s="29">
        <f t="shared" si="16"/>
        <v>0</v>
      </c>
      <c r="BU27" s="62" t="s">
        <v>52</v>
      </c>
      <c r="BV27" s="49">
        <v>4.1666666666666664E-2</v>
      </c>
      <c r="BW27" s="49">
        <v>0.10416666666666667</v>
      </c>
      <c r="BX27" s="43">
        <f>IF(BV27&gt;BW27,(BW27+0.5)-BV27,BW27-BV27)</f>
        <v>6.25E-2</v>
      </c>
      <c r="BY27" s="13" t="s">
        <v>52</v>
      </c>
      <c r="BZ27" s="49">
        <v>4.8611111111111112E-2</v>
      </c>
      <c r="CA27" s="49">
        <v>0.10416666666666667</v>
      </c>
      <c r="CB27" s="29">
        <f>IF(BZ27&gt;CA27,(CA27+0.5)-BZ27,CA27-BZ27)</f>
        <v>5.5555555555555559E-2</v>
      </c>
      <c r="CC27" s="62" t="s">
        <v>52</v>
      </c>
      <c r="CD27" s="49">
        <v>0.53055555555555556</v>
      </c>
      <c r="CE27" s="49">
        <v>6.5277777777777782E-2</v>
      </c>
      <c r="CF27" s="29">
        <f t="shared" si="19"/>
        <v>3.472222222222221E-2</v>
      </c>
      <c r="CH27" s="13" t="s">
        <v>52</v>
      </c>
      <c r="CI27" s="49">
        <v>4.1666666666666664E-2</v>
      </c>
      <c r="CJ27" s="49">
        <v>0.10416666666666667</v>
      </c>
      <c r="CK27" s="29">
        <f>IF(CI27&gt;CJ27,(CJ27+0.5)-CI27,CJ27-CI27)</f>
        <v>6.25E-2</v>
      </c>
      <c r="CL27" s="13" t="s">
        <v>52</v>
      </c>
      <c r="CM27" s="49">
        <v>7.9861111111111105E-2</v>
      </c>
      <c r="CN27" s="49">
        <v>0.11805555555555557</v>
      </c>
      <c r="CO27" s="29">
        <f>IF(CM27&gt;CN27,(CN27+0.5)-CM27,CN27-CM27)</f>
        <v>3.8194444444444461E-2</v>
      </c>
      <c r="CP27" s="13" t="s">
        <v>12</v>
      </c>
      <c r="CQ27" s="49">
        <v>4.1666666666666664E-2</v>
      </c>
      <c r="CR27" s="49">
        <v>0.10416666666666667</v>
      </c>
      <c r="CS27" s="29">
        <f>IF(CQ27&gt;CR27,(CR27+0.5)-CQ27,CR27-CQ27)</f>
        <v>6.25E-2</v>
      </c>
      <c r="CT27" s="13" t="s">
        <v>52</v>
      </c>
      <c r="CU27" s="49">
        <v>4.8611111111111112E-2</v>
      </c>
      <c r="CV27" s="49">
        <v>0.10416666666666667</v>
      </c>
      <c r="CW27" s="29">
        <f>IF(CU27&gt;CV27,(CV27+0.5)-CU27,CV27-CU27)</f>
        <v>5.5555555555555559E-2</v>
      </c>
      <c r="CX27" s="13" t="s">
        <v>52</v>
      </c>
      <c r="CY27" s="49">
        <v>0.53055555555555556</v>
      </c>
      <c r="CZ27" s="49">
        <v>6.5277777777777782E-2</v>
      </c>
      <c r="DA27" s="29">
        <f t="shared" si="24"/>
        <v>3.472222222222221E-2</v>
      </c>
    </row>
    <row r="28" spans="1:105" x14ac:dyDescent="0.2">
      <c r="A28" s="12" t="s">
        <v>0</v>
      </c>
      <c r="B28" s="50"/>
      <c r="C28" s="50"/>
      <c r="D28" s="29">
        <f t="shared" si="0"/>
        <v>0</v>
      </c>
      <c r="E28" s="12" t="s">
        <v>0</v>
      </c>
      <c r="F28" s="49"/>
      <c r="G28" s="49"/>
      <c r="H28" s="29">
        <f t="shared" si="1"/>
        <v>0</v>
      </c>
      <c r="I28" s="12" t="s">
        <v>0</v>
      </c>
      <c r="J28" s="50"/>
      <c r="K28" s="50"/>
      <c r="L28" s="29">
        <f t="shared" si="2"/>
        <v>0</v>
      </c>
      <c r="M28" s="12" t="s">
        <v>0</v>
      </c>
      <c r="N28" s="49"/>
      <c r="O28" s="49"/>
      <c r="P28" s="29">
        <f t="shared" si="3"/>
        <v>0</v>
      </c>
      <c r="Q28" s="12" t="s">
        <v>0</v>
      </c>
      <c r="R28" s="49">
        <v>6.5277777777777782E-2</v>
      </c>
      <c r="S28" s="49">
        <v>6.9444444444444434E-2</v>
      </c>
      <c r="T28" s="29">
        <f t="shared" si="4"/>
        <v>4.1666666666666519E-3</v>
      </c>
      <c r="V28" s="12" t="s">
        <v>0</v>
      </c>
      <c r="W28" s="50"/>
      <c r="X28" s="50"/>
      <c r="Y28" s="29"/>
      <c r="Z28" s="12" t="s">
        <v>0</v>
      </c>
      <c r="AA28" s="49"/>
      <c r="AB28" s="49"/>
      <c r="AC28" s="29">
        <f t="shared" si="6"/>
        <v>0</v>
      </c>
      <c r="AD28" s="12" t="s">
        <v>0</v>
      </c>
      <c r="AE28" s="1"/>
      <c r="AF28" s="50"/>
      <c r="AG28" s="29"/>
      <c r="AH28" s="12" t="s">
        <v>0</v>
      </c>
      <c r="AI28" s="49"/>
      <c r="AJ28" s="49"/>
      <c r="AK28" s="29"/>
      <c r="AL28" s="12" t="s">
        <v>0</v>
      </c>
      <c r="AM28" s="49">
        <v>6.5277777777777782E-2</v>
      </c>
      <c r="AN28" s="49">
        <v>6.9444444444444434E-2</v>
      </c>
      <c r="AO28" s="29">
        <f t="shared" si="9"/>
        <v>4.1666666666666519E-3</v>
      </c>
      <c r="AQ28" s="12" t="s">
        <v>0</v>
      </c>
      <c r="AR28" s="50"/>
      <c r="AS28" s="50"/>
      <c r="AT28" s="29"/>
      <c r="AU28" s="12" t="s">
        <v>0</v>
      </c>
      <c r="AV28" s="49"/>
      <c r="AW28" s="49"/>
      <c r="AX28" s="29">
        <f t="shared" si="11"/>
        <v>0</v>
      </c>
      <c r="AY28" s="12" t="s">
        <v>0</v>
      </c>
      <c r="AZ28" s="1"/>
      <c r="BA28" s="50"/>
      <c r="BB28" s="29"/>
      <c r="BC28" s="12" t="s">
        <v>0</v>
      </c>
      <c r="BD28" s="49"/>
      <c r="BE28" s="49"/>
      <c r="BF28" s="29"/>
      <c r="BG28" s="12" t="s">
        <v>0</v>
      </c>
      <c r="BH28" s="49">
        <v>6.5277777777777782E-2</v>
      </c>
      <c r="BI28" s="49">
        <v>6.9444444444444434E-2</v>
      </c>
      <c r="BJ28" s="29">
        <f t="shared" si="14"/>
        <v>4.1666666666666519E-3</v>
      </c>
      <c r="BK28" s="43"/>
      <c r="BM28" s="12"/>
      <c r="BN28" s="50"/>
      <c r="BO28" s="50"/>
      <c r="BP28" s="29"/>
      <c r="BQ28" s="12" t="s">
        <v>0</v>
      </c>
      <c r="BR28" s="49"/>
      <c r="BS28" s="49"/>
      <c r="BT28" s="29">
        <f t="shared" si="16"/>
        <v>0</v>
      </c>
      <c r="BU28" s="10" t="s">
        <v>0</v>
      </c>
      <c r="BV28" s="50"/>
      <c r="BW28" s="50"/>
      <c r="BX28" s="43"/>
      <c r="BY28" s="12" t="s">
        <v>0</v>
      </c>
      <c r="BZ28" s="49"/>
      <c r="CA28" s="49"/>
      <c r="CB28" s="29"/>
      <c r="CC28" s="10" t="s">
        <v>0</v>
      </c>
      <c r="CD28" s="49">
        <v>6.5277777777777782E-2</v>
      </c>
      <c r="CE28" s="49">
        <v>6.9444444444444434E-2</v>
      </c>
      <c r="CF28" s="29">
        <f t="shared" si="19"/>
        <v>4.1666666666666519E-3</v>
      </c>
      <c r="CH28" s="12"/>
      <c r="CI28" s="50"/>
      <c r="CJ28" s="50"/>
      <c r="CK28" s="29"/>
      <c r="CL28" s="12" t="s">
        <v>0</v>
      </c>
      <c r="CM28" s="49"/>
      <c r="CN28" s="49"/>
      <c r="CO28" s="29"/>
      <c r="CP28" s="12"/>
      <c r="CQ28" s="50"/>
      <c r="CR28" s="50"/>
      <c r="CS28" s="29"/>
      <c r="CT28" s="12" t="s">
        <v>0</v>
      </c>
      <c r="CU28" s="49"/>
      <c r="CV28" s="49"/>
      <c r="CW28" s="29"/>
      <c r="CX28" s="12" t="s">
        <v>0</v>
      </c>
      <c r="CY28" s="49">
        <v>6.5277777777777782E-2</v>
      </c>
      <c r="CZ28" s="49">
        <v>6.9444444444444434E-2</v>
      </c>
      <c r="DA28" s="29">
        <f t="shared" si="24"/>
        <v>4.1666666666666519E-3</v>
      </c>
    </row>
    <row r="29" spans="1:105" x14ac:dyDescent="0.2">
      <c r="A29" s="13" t="s">
        <v>53</v>
      </c>
      <c r="B29" s="49"/>
      <c r="C29" s="49"/>
      <c r="D29" s="29">
        <f t="shared" si="0"/>
        <v>0</v>
      </c>
      <c r="E29" s="13" t="s">
        <v>53</v>
      </c>
      <c r="F29" s="49">
        <v>4.1666666666666664E-2</v>
      </c>
      <c r="G29" s="49">
        <v>0.10416666666666667</v>
      </c>
      <c r="H29" s="29">
        <f t="shared" si="1"/>
        <v>6.25E-2</v>
      </c>
      <c r="I29" s="13" t="s">
        <v>53</v>
      </c>
      <c r="J29" s="49"/>
      <c r="K29" s="49"/>
      <c r="L29" s="29">
        <f t="shared" si="2"/>
        <v>0</v>
      </c>
      <c r="M29" s="13" t="s">
        <v>53</v>
      </c>
      <c r="N29" s="49"/>
      <c r="O29" s="49"/>
      <c r="P29" s="29">
        <f t="shared" si="3"/>
        <v>0</v>
      </c>
      <c r="Q29" s="13" t="s">
        <v>53</v>
      </c>
      <c r="R29" s="49">
        <v>6.9444444444444434E-2</v>
      </c>
      <c r="S29" s="49">
        <v>0.10416666666666667</v>
      </c>
      <c r="T29" s="29">
        <f t="shared" si="4"/>
        <v>3.4722222222222238E-2</v>
      </c>
      <c r="V29" s="13" t="s">
        <v>53</v>
      </c>
      <c r="W29" s="49"/>
      <c r="X29" s="49"/>
      <c r="Y29" s="29"/>
      <c r="Z29" s="13" t="s">
        <v>53</v>
      </c>
      <c r="AA29" s="49">
        <v>4.1666666666666664E-2</v>
      </c>
      <c r="AB29" s="49">
        <v>0.10416666666666667</v>
      </c>
      <c r="AC29" s="29">
        <f t="shared" si="6"/>
        <v>6.25E-2</v>
      </c>
      <c r="AD29" s="13" t="s">
        <v>53</v>
      </c>
      <c r="AE29" s="8"/>
      <c r="AF29" s="49"/>
      <c r="AG29" s="29"/>
      <c r="AH29" s="13" t="s">
        <v>53</v>
      </c>
      <c r="AI29" s="49"/>
      <c r="AJ29" s="49"/>
      <c r="AK29" s="29"/>
      <c r="AL29" s="13" t="s">
        <v>53</v>
      </c>
      <c r="AM29" s="49">
        <v>6.9444444444444434E-2</v>
      </c>
      <c r="AN29" s="49">
        <v>0.10416666666666667</v>
      </c>
      <c r="AO29" s="29">
        <f t="shared" si="9"/>
        <v>3.4722222222222238E-2</v>
      </c>
      <c r="AQ29" s="13" t="s">
        <v>53</v>
      </c>
      <c r="AR29" s="49"/>
      <c r="AS29" s="49"/>
      <c r="AT29" s="29"/>
      <c r="AU29" s="13" t="s">
        <v>53</v>
      </c>
      <c r="AV29" s="49"/>
      <c r="AW29" s="49"/>
      <c r="AX29" s="29">
        <f t="shared" si="11"/>
        <v>0</v>
      </c>
      <c r="AY29" s="13" t="s">
        <v>53</v>
      </c>
      <c r="AZ29" s="8"/>
      <c r="BA29" s="49"/>
      <c r="BB29" s="29"/>
      <c r="BC29" s="13" t="s">
        <v>53</v>
      </c>
      <c r="BD29" s="49"/>
      <c r="BE29" s="49"/>
      <c r="BF29" s="29"/>
      <c r="BG29" s="13" t="s">
        <v>53</v>
      </c>
      <c r="BH29" s="49"/>
      <c r="BI29" s="49"/>
      <c r="BJ29" s="29">
        <f t="shared" si="14"/>
        <v>0</v>
      </c>
      <c r="BK29" s="43"/>
      <c r="BM29" s="13"/>
      <c r="BN29" s="49"/>
      <c r="BO29" s="49"/>
      <c r="BP29" s="29"/>
      <c r="BQ29" s="13" t="s">
        <v>53</v>
      </c>
      <c r="BR29" s="49">
        <v>4.1666666666666664E-2</v>
      </c>
      <c r="BS29" s="49">
        <v>0.10416666666666667</v>
      </c>
      <c r="BT29" s="29">
        <f t="shared" si="16"/>
        <v>6.25E-2</v>
      </c>
      <c r="BU29" s="62" t="s">
        <v>53</v>
      </c>
      <c r="BV29" s="49"/>
      <c r="BW29" s="49"/>
      <c r="BX29" s="43"/>
      <c r="BY29" s="13" t="s">
        <v>53</v>
      </c>
      <c r="BZ29" s="49"/>
      <c r="CA29" s="49"/>
      <c r="CB29" s="29"/>
      <c r="CC29" s="62" t="s">
        <v>53</v>
      </c>
      <c r="CD29" s="49">
        <v>6.9444444444444434E-2</v>
      </c>
      <c r="CE29" s="49">
        <v>0.10416666666666667</v>
      </c>
      <c r="CF29" s="29">
        <f t="shared" si="19"/>
        <v>3.4722222222222238E-2</v>
      </c>
      <c r="CH29" s="13"/>
      <c r="CI29" s="49"/>
      <c r="CJ29" s="49"/>
      <c r="CK29" s="29"/>
      <c r="CL29" s="13" t="s">
        <v>53</v>
      </c>
      <c r="CM29" s="49"/>
      <c r="CN29" s="49"/>
      <c r="CO29" s="29"/>
      <c r="CP29" s="13"/>
      <c r="CQ29" s="49"/>
      <c r="CR29" s="49"/>
      <c r="CS29" s="29"/>
      <c r="CT29" s="13" t="s">
        <v>53</v>
      </c>
      <c r="CU29" s="49"/>
      <c r="CV29" s="49"/>
      <c r="CW29" s="29"/>
      <c r="CX29" s="13" t="s">
        <v>53</v>
      </c>
      <c r="CY29" s="49">
        <v>6.9444444444444434E-2</v>
      </c>
      <c r="CZ29" s="49">
        <v>0.10416666666666667</v>
      </c>
      <c r="DA29" s="29">
        <f t="shared" si="24"/>
        <v>3.4722222222222238E-2</v>
      </c>
    </row>
    <row r="30" spans="1:105" x14ac:dyDescent="0.2">
      <c r="A30" s="12"/>
      <c r="B30" s="51"/>
      <c r="C30" s="51"/>
      <c r="D30" s="29"/>
      <c r="E30" s="12"/>
      <c r="F30" s="51"/>
      <c r="G30" s="51"/>
      <c r="H30" s="29"/>
      <c r="I30" s="12"/>
      <c r="J30" s="2"/>
      <c r="K30" s="51"/>
      <c r="L30" s="29"/>
      <c r="M30" s="12"/>
      <c r="N30" s="51"/>
      <c r="O30" s="51"/>
      <c r="P30" s="29"/>
      <c r="Q30" s="12"/>
      <c r="R30" s="52"/>
      <c r="S30" s="52"/>
      <c r="T30" s="29"/>
      <c r="V30" s="12"/>
      <c r="W30" s="51"/>
      <c r="X30" s="51"/>
      <c r="Y30" s="29"/>
      <c r="Z30" s="12"/>
      <c r="AA30" s="51"/>
      <c r="AB30" s="51"/>
      <c r="AC30" s="29">
        <f t="shared" si="6"/>
        <v>0</v>
      </c>
      <c r="AD30" s="12"/>
      <c r="AE30" s="2"/>
      <c r="AF30" s="51"/>
      <c r="AG30" s="29"/>
      <c r="AH30" s="12"/>
      <c r="AI30" s="51"/>
      <c r="AJ30" s="51"/>
      <c r="AK30" s="29"/>
      <c r="AL30" s="12"/>
      <c r="AM30" s="52"/>
      <c r="AN30" s="52"/>
      <c r="AO30" s="29"/>
      <c r="AQ30" s="12"/>
      <c r="AR30" s="51"/>
      <c r="AS30" s="51"/>
      <c r="AT30" s="29"/>
      <c r="AU30" s="12"/>
      <c r="AV30" s="51"/>
      <c r="AW30" s="51"/>
      <c r="AX30" s="29"/>
      <c r="AY30" s="12"/>
      <c r="AZ30" s="2"/>
      <c r="BA30" s="51"/>
      <c r="BB30" s="29"/>
      <c r="BC30" s="12"/>
      <c r="BD30" s="51"/>
      <c r="BE30" s="51"/>
      <c r="BF30" s="29"/>
      <c r="BG30" s="12"/>
      <c r="BH30" s="52"/>
      <c r="BI30" s="52"/>
      <c r="BJ30" s="29"/>
      <c r="BK30" s="43"/>
      <c r="BM30" s="12"/>
      <c r="BN30" s="51"/>
      <c r="BO30" s="51"/>
      <c r="BP30" s="29"/>
      <c r="BQ30" s="12"/>
      <c r="BR30" s="51"/>
      <c r="BS30" s="51"/>
      <c r="BT30" s="29"/>
      <c r="BU30" s="10"/>
      <c r="BV30" s="51"/>
      <c r="BW30" s="51"/>
      <c r="BX30" s="43"/>
      <c r="BY30" s="12"/>
      <c r="BZ30" s="51"/>
      <c r="CA30" s="51"/>
      <c r="CB30" s="29"/>
      <c r="CC30" s="10"/>
      <c r="CD30" s="52"/>
      <c r="CE30" s="52"/>
      <c r="CF30" s="29">
        <f t="shared" si="19"/>
        <v>0</v>
      </c>
      <c r="CH30" s="12"/>
      <c r="CI30" s="51"/>
      <c r="CJ30" s="51"/>
      <c r="CK30" s="29"/>
      <c r="CL30" s="12"/>
      <c r="CM30" s="51"/>
      <c r="CN30" s="51"/>
      <c r="CO30" s="29"/>
      <c r="CP30" s="12"/>
      <c r="CQ30" s="51"/>
      <c r="CR30" s="51"/>
      <c r="CS30" s="29"/>
      <c r="CT30" s="12"/>
      <c r="CU30" s="51"/>
      <c r="CV30" s="51"/>
      <c r="CW30" s="29"/>
      <c r="CX30" s="12"/>
      <c r="CY30" s="52"/>
      <c r="CZ30" s="52"/>
      <c r="DA30" s="29"/>
    </row>
    <row r="31" spans="1:105" x14ac:dyDescent="0.2">
      <c r="A31" s="7"/>
      <c r="B31" s="1"/>
      <c r="C31" s="4"/>
      <c r="D31" s="29"/>
      <c r="E31" s="7"/>
      <c r="F31" s="8"/>
      <c r="G31" s="9"/>
      <c r="H31" s="29"/>
      <c r="I31" s="7"/>
      <c r="J31" s="1"/>
      <c r="K31" s="4"/>
      <c r="L31" s="29"/>
      <c r="M31" s="7"/>
      <c r="N31" s="8"/>
      <c r="O31" s="9"/>
      <c r="P31" s="29"/>
      <c r="Q31" s="7"/>
      <c r="R31" s="8"/>
      <c r="S31" s="9"/>
      <c r="T31" s="29"/>
      <c r="V31" s="7"/>
      <c r="W31" s="1"/>
      <c r="X31" s="4"/>
      <c r="Y31" s="29"/>
      <c r="Z31" s="7"/>
      <c r="AA31" s="8"/>
      <c r="AB31" s="9"/>
      <c r="AC31" s="29"/>
      <c r="AD31" s="7"/>
      <c r="AE31" s="1"/>
      <c r="AF31" s="4"/>
      <c r="AG31" s="29"/>
      <c r="AH31" s="7"/>
      <c r="AI31" s="8"/>
      <c r="AJ31" s="9"/>
      <c r="AK31" s="29"/>
      <c r="AL31" s="7"/>
      <c r="AM31" s="8"/>
      <c r="AN31" s="9"/>
      <c r="AO31" s="29"/>
      <c r="AQ31" s="7"/>
      <c r="AR31" s="1"/>
      <c r="AS31" s="4"/>
      <c r="AT31" s="29"/>
      <c r="AU31" s="7"/>
      <c r="AV31" s="8"/>
      <c r="AW31" s="9"/>
      <c r="AX31" s="29"/>
      <c r="AY31" s="7"/>
      <c r="AZ31" s="1"/>
      <c r="BA31" s="4"/>
      <c r="BB31" s="29"/>
      <c r="BC31" s="7"/>
      <c r="BD31" s="8"/>
      <c r="BE31" s="9"/>
      <c r="BF31" s="29"/>
      <c r="BG31" s="7"/>
      <c r="BH31" s="8"/>
      <c r="BI31" s="9"/>
      <c r="BJ31" s="29"/>
      <c r="BK31" s="43"/>
      <c r="BM31" s="60"/>
      <c r="BN31" s="4"/>
      <c r="BO31" s="4"/>
      <c r="BP31" s="29"/>
      <c r="BQ31" s="60"/>
      <c r="BR31" s="9"/>
      <c r="BS31" s="9"/>
      <c r="BT31" s="29"/>
      <c r="BU31" s="63"/>
      <c r="BV31" s="4"/>
      <c r="BW31" s="4"/>
      <c r="BX31" s="43"/>
      <c r="BY31" s="60"/>
      <c r="BZ31" s="9"/>
      <c r="CA31" s="9"/>
      <c r="CB31" s="29"/>
      <c r="CC31" s="63"/>
      <c r="CD31" s="9"/>
      <c r="CE31" s="9"/>
      <c r="CF31" s="29"/>
      <c r="CH31" s="7"/>
      <c r="CI31" s="1"/>
      <c r="CJ31" s="4"/>
      <c r="CK31" s="29"/>
      <c r="CL31" s="7"/>
      <c r="CM31" s="8"/>
      <c r="CN31" s="9"/>
      <c r="CO31" s="29"/>
      <c r="CP31" s="7"/>
      <c r="CQ31" s="1"/>
      <c r="CR31" s="4"/>
      <c r="CS31" s="29"/>
      <c r="CT31" s="7"/>
      <c r="CU31" s="8"/>
      <c r="CV31" s="9"/>
      <c r="CW31" s="29"/>
      <c r="CX31" s="7"/>
      <c r="CY31" s="8"/>
      <c r="CZ31" s="9"/>
      <c r="DA31" s="29"/>
    </row>
    <row r="32" spans="1:105" x14ac:dyDescent="0.2">
      <c r="A32" s="11"/>
      <c r="B32" s="1"/>
      <c r="C32" s="4"/>
      <c r="D32" s="19"/>
      <c r="E32" s="11"/>
      <c r="F32" s="1"/>
      <c r="G32" s="4"/>
      <c r="H32" s="19"/>
      <c r="I32" s="11"/>
      <c r="J32" s="1"/>
      <c r="K32" s="4"/>
      <c r="L32" s="19"/>
      <c r="M32" s="11"/>
      <c r="N32" s="1"/>
      <c r="O32" s="4"/>
      <c r="P32" s="19"/>
      <c r="Q32" s="11"/>
      <c r="R32" s="1"/>
      <c r="S32" s="4"/>
      <c r="T32" s="19"/>
      <c r="V32" s="11"/>
      <c r="W32" s="1"/>
      <c r="X32" s="4"/>
      <c r="Y32" s="19"/>
      <c r="Z32" s="11"/>
      <c r="AA32" s="1"/>
      <c r="AB32" s="4"/>
      <c r="AC32" s="19"/>
      <c r="AD32" s="11"/>
      <c r="AE32" s="1"/>
      <c r="AF32" s="4"/>
      <c r="AG32" s="19"/>
      <c r="AH32" s="11"/>
      <c r="AI32" s="1"/>
      <c r="AJ32" s="4"/>
      <c r="AK32" s="19"/>
      <c r="AL32" s="11"/>
      <c r="AM32" s="1"/>
      <c r="AN32" s="4"/>
      <c r="AO32" s="19"/>
      <c r="AQ32" s="11"/>
      <c r="AR32" s="1"/>
      <c r="AS32" s="4"/>
      <c r="AT32" s="19"/>
      <c r="AU32" s="11"/>
      <c r="AV32" s="1"/>
      <c r="AW32" s="4"/>
      <c r="AX32" s="19"/>
      <c r="AY32" s="11"/>
      <c r="AZ32" s="1"/>
      <c r="BA32" s="4"/>
      <c r="BB32" s="19"/>
      <c r="BC32" s="11"/>
      <c r="BD32" s="1"/>
      <c r="BE32" s="4"/>
      <c r="BF32" s="19"/>
      <c r="BG32" s="11"/>
      <c r="BH32" s="1"/>
      <c r="BI32" s="4"/>
      <c r="BJ32" s="19"/>
      <c r="BK32" s="45"/>
      <c r="BM32" s="61"/>
      <c r="BN32" s="4"/>
      <c r="BO32" s="4"/>
      <c r="BP32" s="19"/>
      <c r="BQ32" s="61"/>
      <c r="BR32" s="4"/>
      <c r="BS32" s="4"/>
      <c r="BT32" s="19"/>
      <c r="BU32" s="53"/>
      <c r="BV32" s="4"/>
      <c r="BW32" s="4"/>
      <c r="BX32" s="45"/>
      <c r="BY32" s="61"/>
      <c r="BZ32" s="4"/>
      <c r="CA32" s="4"/>
      <c r="CB32" s="19"/>
      <c r="CC32" s="53"/>
      <c r="CD32" s="4"/>
      <c r="CE32" s="4"/>
      <c r="CF32" s="19"/>
      <c r="CH32" s="11"/>
      <c r="CI32" s="1"/>
      <c r="CJ32" s="4"/>
      <c r="CK32" s="19"/>
      <c r="CL32" s="11"/>
      <c r="CM32" s="1"/>
      <c r="CN32" s="4"/>
      <c r="CO32" s="19"/>
      <c r="CP32" s="11"/>
      <c r="CQ32" s="1"/>
      <c r="CR32" s="4"/>
      <c r="CS32" s="19"/>
      <c r="CT32" s="11"/>
      <c r="CU32" s="1"/>
      <c r="CV32" s="4"/>
      <c r="CW32" s="19"/>
      <c r="CX32" s="11"/>
      <c r="CY32" s="1"/>
      <c r="CZ32" s="4"/>
      <c r="DA32" s="19"/>
    </row>
    <row r="33" spans="1:105" ht="13.5" thickBot="1" x14ac:dyDescent="0.25">
      <c r="A33" s="11"/>
      <c r="B33" s="1"/>
      <c r="C33" s="4"/>
      <c r="D33" s="19"/>
      <c r="E33" s="11"/>
      <c r="F33" s="1"/>
      <c r="G33" s="4"/>
      <c r="H33" s="19"/>
      <c r="I33" s="11"/>
      <c r="J33" s="1"/>
      <c r="K33" s="4"/>
      <c r="L33" s="19"/>
      <c r="M33" s="11"/>
      <c r="N33" s="1"/>
      <c r="O33" s="4"/>
      <c r="P33" s="19"/>
      <c r="Q33" s="11"/>
      <c r="R33" s="1"/>
      <c r="S33" s="4"/>
      <c r="T33" s="19"/>
      <c r="V33" s="11"/>
      <c r="W33" s="1"/>
      <c r="X33" s="4"/>
      <c r="Y33" s="19"/>
      <c r="Z33" s="11"/>
      <c r="AA33" s="1"/>
      <c r="AB33" s="4"/>
      <c r="AC33" s="19"/>
      <c r="AD33" s="11"/>
      <c r="AE33" s="1"/>
      <c r="AF33" s="4"/>
      <c r="AG33" s="19"/>
      <c r="AH33" s="11"/>
      <c r="AI33" s="1"/>
      <c r="AJ33" s="4"/>
      <c r="AK33" s="19"/>
      <c r="AL33" s="11"/>
      <c r="AM33" s="1"/>
      <c r="AN33" s="4"/>
      <c r="AO33" s="19"/>
      <c r="AQ33" s="11"/>
      <c r="AR33" s="1"/>
      <c r="AS33" s="4"/>
      <c r="AT33" s="19"/>
      <c r="AU33" s="11"/>
      <c r="AV33" s="1"/>
      <c r="AW33" s="4"/>
      <c r="AX33" s="19"/>
      <c r="AY33" s="11"/>
      <c r="AZ33" s="1"/>
      <c r="BA33" s="4"/>
      <c r="BB33" s="19"/>
      <c r="BC33" s="11"/>
      <c r="BD33" s="1"/>
      <c r="BE33" s="4"/>
      <c r="BF33" s="19"/>
      <c r="BG33" s="11"/>
      <c r="BH33" s="1"/>
      <c r="BI33" s="4"/>
      <c r="BJ33" s="19"/>
      <c r="BK33" s="45"/>
      <c r="BM33" s="61"/>
      <c r="BN33" s="4"/>
      <c r="BO33" s="4"/>
      <c r="BP33" s="19"/>
      <c r="BQ33" s="61"/>
      <c r="BR33" s="4"/>
      <c r="BS33" s="4"/>
      <c r="BT33" s="19"/>
      <c r="BU33" s="66"/>
      <c r="BV33" s="57"/>
      <c r="BW33" s="57"/>
      <c r="BX33" s="65"/>
      <c r="BY33" s="61"/>
      <c r="BZ33" s="4"/>
      <c r="CA33" s="4"/>
      <c r="CB33" s="19"/>
      <c r="CC33" s="53"/>
      <c r="CD33" s="4"/>
      <c r="CE33" s="4"/>
      <c r="CF33" s="19"/>
      <c r="CH33" s="11"/>
      <c r="CI33" s="1"/>
      <c r="CJ33" s="4"/>
      <c r="CK33" s="19"/>
      <c r="CL33" s="11"/>
      <c r="CM33" s="1"/>
      <c r="CN33" s="4"/>
      <c r="CO33" s="19"/>
      <c r="CP33" s="11"/>
      <c r="CQ33" s="1"/>
      <c r="CR33" s="4"/>
      <c r="CS33" s="19"/>
      <c r="CT33" s="11"/>
      <c r="CU33" s="1"/>
      <c r="CV33" s="4"/>
      <c r="CW33" s="19"/>
      <c r="CX33" s="11"/>
      <c r="CY33" s="1"/>
      <c r="CZ33" s="4"/>
      <c r="DA33" s="19"/>
    </row>
    <row r="34" spans="1:105" ht="13.5" thickBot="1" x14ac:dyDescent="0.25">
      <c r="A34" s="71"/>
      <c r="B34" s="72"/>
      <c r="C34" s="70" t="s">
        <v>15</v>
      </c>
      <c r="D34" s="30">
        <f>SUM(D13:D33)</f>
        <v>0.27222222222222225</v>
      </c>
      <c r="E34" s="71"/>
      <c r="F34" s="72"/>
      <c r="G34" s="70" t="s">
        <v>15</v>
      </c>
      <c r="H34" s="30">
        <f>SUM(H13:H33)</f>
        <v>0.27222222222222225</v>
      </c>
      <c r="I34" s="71"/>
      <c r="J34" s="72"/>
      <c r="K34" s="70" t="s">
        <v>15</v>
      </c>
      <c r="L34" s="30">
        <f>SUM(L13:L33)</f>
        <v>0.27222222222222225</v>
      </c>
      <c r="M34" s="71"/>
      <c r="N34" s="72"/>
      <c r="O34" s="70" t="s">
        <v>15</v>
      </c>
      <c r="P34" s="30">
        <f>SUM(P13:P33)</f>
        <v>0.2298611111111111</v>
      </c>
      <c r="Q34" s="71"/>
      <c r="R34" s="72"/>
      <c r="S34" s="70" t="s">
        <v>15</v>
      </c>
      <c r="T34" s="30">
        <f>SUM(T13:T33)</f>
        <v>0.27430555555555547</v>
      </c>
      <c r="V34" s="71"/>
      <c r="W34" s="72"/>
      <c r="X34" s="70" t="s">
        <v>15</v>
      </c>
      <c r="Y34" s="30">
        <f>SUM(Y13:Y33)</f>
        <v>0.2048611111111111</v>
      </c>
      <c r="Z34" s="71"/>
      <c r="AA34" s="72"/>
      <c r="AB34" s="70" t="s">
        <v>15</v>
      </c>
      <c r="AC34" s="30">
        <f>SUM(AC13:AC33)</f>
        <v>0.27222222222222225</v>
      </c>
      <c r="AD34" s="71"/>
      <c r="AE34" s="72"/>
      <c r="AF34" s="70" t="s">
        <v>15</v>
      </c>
      <c r="AG34" s="30">
        <f>SUM(AG13:AG33)</f>
        <v>0.2048611111111111</v>
      </c>
      <c r="AH34" s="71"/>
      <c r="AI34" s="72"/>
      <c r="AJ34" s="70" t="s">
        <v>15</v>
      </c>
      <c r="AK34" s="30">
        <f>SUM(AK13:AK33)</f>
        <v>0.2298611111111111</v>
      </c>
      <c r="AL34" s="71"/>
      <c r="AM34" s="72"/>
      <c r="AN34" s="70" t="s">
        <v>15</v>
      </c>
      <c r="AO34" s="30">
        <f>SUM(AO13:AO33)</f>
        <v>0.23541666666666658</v>
      </c>
      <c r="AQ34" s="71"/>
      <c r="AR34" s="72"/>
      <c r="AS34" s="70" t="s">
        <v>15</v>
      </c>
      <c r="AT34" s="30">
        <f>SUM(AT13:AT33)</f>
        <v>0.27222222222222225</v>
      </c>
      <c r="AU34" s="71"/>
      <c r="AV34" s="72"/>
      <c r="AW34" s="70" t="s">
        <v>15</v>
      </c>
      <c r="AX34" s="30">
        <f>SUM(AX13:AX33)</f>
        <v>0.20972222222222225</v>
      </c>
      <c r="AY34" s="71"/>
      <c r="AZ34" s="72"/>
      <c r="BA34" s="70" t="s">
        <v>15</v>
      </c>
      <c r="BB34" s="30">
        <f>SUM(BB13:BB33)</f>
        <v>0.27222222222222225</v>
      </c>
      <c r="BC34" s="71"/>
      <c r="BD34" s="72"/>
      <c r="BE34" s="70" t="s">
        <v>15</v>
      </c>
      <c r="BF34" s="30">
        <f>SUM(BF13:BF33)</f>
        <v>0.2298611111111111</v>
      </c>
      <c r="BG34" s="71"/>
      <c r="BH34" s="72"/>
      <c r="BI34" s="70" t="s">
        <v>15</v>
      </c>
      <c r="BJ34" s="30">
        <f>SUM(BJ13:BJ33)</f>
        <v>0.23958333333333326</v>
      </c>
      <c r="BK34" s="43"/>
      <c r="BM34" s="68"/>
      <c r="BN34" s="69"/>
      <c r="BO34" s="70" t="s">
        <v>15</v>
      </c>
      <c r="BP34" s="30">
        <f>SUM(BP13:BP33)</f>
        <v>0.18472222222222218</v>
      </c>
      <c r="BQ34" s="68"/>
      <c r="BR34" s="69"/>
      <c r="BS34" s="73" t="s">
        <v>15</v>
      </c>
      <c r="BT34" s="67">
        <f>SUM(BT13:BT33)</f>
        <v>0.20763888888888887</v>
      </c>
      <c r="BU34" s="68"/>
      <c r="BV34" s="69"/>
      <c r="BW34" s="70" t="s">
        <v>15</v>
      </c>
      <c r="BX34" s="30">
        <f>SUM(BX13:BX33)</f>
        <v>0.18472222222222218</v>
      </c>
      <c r="BY34" s="68"/>
      <c r="BZ34" s="69"/>
      <c r="CA34" s="70" t="s">
        <v>15</v>
      </c>
      <c r="CB34" s="30">
        <f>SUM(CB13:CB33)</f>
        <v>0.16111111111111107</v>
      </c>
      <c r="CC34" s="71"/>
      <c r="CD34" s="72"/>
      <c r="CE34" s="70" t="s">
        <v>15</v>
      </c>
      <c r="CF34" s="30">
        <f>SUM(CF13:CF33)</f>
        <v>0.18194444444444438</v>
      </c>
      <c r="CH34" s="15"/>
      <c r="CI34" s="16"/>
      <c r="CJ34" s="17" t="s">
        <v>15</v>
      </c>
      <c r="CK34" s="30">
        <f>SUM(CK13:CK33)</f>
        <v>0.27222222222222225</v>
      </c>
      <c r="CL34" s="15"/>
      <c r="CM34" s="16"/>
      <c r="CN34" s="17" t="s">
        <v>15</v>
      </c>
      <c r="CO34" s="30">
        <f>SUM(CO13:CO33)</f>
        <v>0.23541666666666661</v>
      </c>
      <c r="CP34" s="15"/>
      <c r="CQ34" s="16"/>
      <c r="CR34" s="17" t="s">
        <v>15</v>
      </c>
      <c r="CS34" s="30">
        <f>SUM(CS13:CS33)</f>
        <v>0.27222222222222225</v>
      </c>
      <c r="CT34" s="15"/>
      <c r="CU34" s="16"/>
      <c r="CV34" s="17" t="s">
        <v>15</v>
      </c>
      <c r="CW34" s="30">
        <f>SUM(CW13:CW33)</f>
        <v>0.2298611111111111</v>
      </c>
      <c r="CX34" s="15"/>
      <c r="CY34" s="16"/>
      <c r="CZ34" s="17" t="s">
        <v>15</v>
      </c>
      <c r="DA34" s="30">
        <f>SUM(DA13:DA33)</f>
        <v>0.27430555555555547</v>
      </c>
    </row>
    <row r="36" spans="1:105" x14ac:dyDescent="0.2">
      <c r="D36" s="98" t="s">
        <v>27</v>
      </c>
      <c r="E36" s="98"/>
      <c r="F36" s="98"/>
      <c r="G36" s="98"/>
      <c r="H36" s="98"/>
      <c r="I36" s="28">
        <f>SUM(D34+H34+L34+P34+T34)/5</f>
        <v>0.26416666666666666</v>
      </c>
      <c r="Y36" s="98" t="s">
        <v>27</v>
      </c>
      <c r="Z36" s="98"/>
      <c r="AA36" s="98"/>
      <c r="AB36" s="98"/>
      <c r="AC36" s="98"/>
      <c r="AD36" s="28">
        <f>SUM(Y34+AC34+AG34+AK34+AO34)/5</f>
        <v>0.22944444444444442</v>
      </c>
      <c r="AT36" s="98" t="s">
        <v>27</v>
      </c>
      <c r="AU36" s="98"/>
      <c r="AV36" s="98"/>
      <c r="AW36" s="98"/>
      <c r="AX36" s="98"/>
      <c r="AY36" s="28">
        <f>SUM(AT34+AX34+BB34+BF34+BJ34)/5</f>
        <v>0.2447222222222222</v>
      </c>
      <c r="BP36" s="98" t="s">
        <v>27</v>
      </c>
      <c r="BQ36" s="98"/>
      <c r="BR36" s="98"/>
      <c r="BS36" s="98"/>
      <c r="BT36" s="98"/>
      <c r="BU36" s="28">
        <f>SUM(BP34+BT34+BX34+CB34+CF34)/5</f>
        <v>0.18402777777777773</v>
      </c>
      <c r="CK36" s="98" t="s">
        <v>27</v>
      </c>
      <c r="CL36" s="98"/>
      <c r="CM36" s="98"/>
      <c r="CN36" s="98"/>
      <c r="CO36" s="98"/>
      <c r="CP36" s="28">
        <f>SUM(CK34+CO34+CS34+CW34+DA34)/5</f>
        <v>0.25680555555555556</v>
      </c>
    </row>
    <row r="37" spans="1:105" ht="13.5" thickBot="1" x14ac:dyDescent="0.25">
      <c r="D37" s="98" t="s">
        <v>28</v>
      </c>
      <c r="E37" s="98"/>
      <c r="F37" s="98"/>
      <c r="G37" s="98"/>
      <c r="H37" s="98"/>
      <c r="I37" s="37">
        <v>0</v>
      </c>
      <c r="Y37" s="98" t="s">
        <v>28</v>
      </c>
      <c r="Z37" s="98"/>
      <c r="AA37" s="98"/>
      <c r="AB37" s="98"/>
      <c r="AC37" s="98"/>
      <c r="AD37" s="37">
        <f>'College - Avts'!Y39</f>
        <v>0</v>
      </c>
      <c r="AT37" s="98" t="s">
        <v>28</v>
      </c>
      <c r="AU37" s="98"/>
      <c r="AV37" s="98"/>
      <c r="AW37" s="98"/>
      <c r="AX37" s="98"/>
      <c r="AY37" s="37">
        <f>'College - Avts'!AT39</f>
        <v>0</v>
      </c>
      <c r="BP37" s="98" t="s">
        <v>28</v>
      </c>
      <c r="BQ37" s="98"/>
      <c r="BR37" s="98"/>
      <c r="BS37" s="98"/>
      <c r="BT37" s="98"/>
      <c r="BU37" s="37">
        <f>'College - Avts'!BO39</f>
        <v>0</v>
      </c>
      <c r="CK37" s="98" t="s">
        <v>28</v>
      </c>
      <c r="CL37" s="98"/>
      <c r="CM37" s="98"/>
      <c r="CN37" s="98"/>
      <c r="CO37" s="98"/>
      <c r="CP37" s="37">
        <f>'College - Avts'!CJ39</f>
        <v>0</v>
      </c>
    </row>
    <row r="38" spans="1:105" ht="13.5" thickBot="1" x14ac:dyDescent="0.25">
      <c r="F38" s="34"/>
      <c r="G38" s="34"/>
      <c r="H38" s="34"/>
      <c r="AA38" s="34"/>
      <c r="AB38" s="34"/>
      <c r="AC38" s="34"/>
      <c r="AV38" s="34"/>
      <c r="AW38" s="34"/>
      <c r="AX38" s="34"/>
      <c r="BR38" s="34"/>
      <c r="BS38" s="34"/>
      <c r="BT38" s="34"/>
      <c r="CM38" s="34"/>
      <c r="CN38" s="34"/>
      <c r="CO38" s="34"/>
    </row>
    <row r="39" spans="1:105" ht="13.5" thickBot="1" x14ac:dyDescent="0.25">
      <c r="D39" s="98" t="s">
        <v>29</v>
      </c>
      <c r="E39" s="98"/>
      <c r="F39" s="98"/>
      <c r="G39" s="98"/>
      <c r="H39" s="99"/>
      <c r="I39" s="36">
        <f>SUM(I36:I38)</f>
        <v>0.26416666666666666</v>
      </c>
      <c r="J39" s="46" t="s">
        <v>47</v>
      </c>
      <c r="Y39" s="98" t="s">
        <v>29</v>
      </c>
      <c r="Z39" s="98"/>
      <c r="AA39" s="98"/>
      <c r="AB39" s="98"/>
      <c r="AC39" s="99"/>
      <c r="AD39" s="36">
        <f>SUM(AD36:AD38)</f>
        <v>0.22944444444444442</v>
      </c>
      <c r="AE39" s="46" t="s">
        <v>47</v>
      </c>
      <c r="AT39" s="98" t="s">
        <v>29</v>
      </c>
      <c r="AU39" s="98"/>
      <c r="AV39" s="98"/>
      <c r="AW39" s="98"/>
      <c r="AX39" s="99"/>
      <c r="AY39" s="36">
        <f>SUM(AY36:AY38)</f>
        <v>0.2447222222222222</v>
      </c>
      <c r="AZ39" s="46" t="s">
        <v>47</v>
      </c>
      <c r="BP39" s="98" t="s">
        <v>29</v>
      </c>
      <c r="BQ39" s="98"/>
      <c r="BR39" s="98"/>
      <c r="BS39" s="98"/>
      <c r="BT39" s="99"/>
      <c r="BU39" s="36">
        <f>SUM(BU36:BU38)</f>
        <v>0.18402777777777773</v>
      </c>
      <c r="BV39" s="46" t="s">
        <v>47</v>
      </c>
      <c r="CK39" s="98" t="s">
        <v>29</v>
      </c>
      <c r="CL39" s="98"/>
      <c r="CM39" s="98"/>
      <c r="CN39" s="98"/>
      <c r="CO39" s="99"/>
      <c r="CP39" s="36">
        <f>SUM(CP36:CP38)</f>
        <v>0.25680555555555556</v>
      </c>
      <c r="CQ39" s="46" t="s">
        <v>47</v>
      </c>
    </row>
    <row r="41" spans="1:105" x14ac:dyDescent="0.2">
      <c r="G41" t="s">
        <v>22</v>
      </c>
      <c r="AB41" t="s">
        <v>22</v>
      </c>
      <c r="AW41" t="s">
        <v>22</v>
      </c>
      <c r="BS41" t="s">
        <v>22</v>
      </c>
      <c r="CN41" t="s">
        <v>22</v>
      </c>
    </row>
    <row r="42" spans="1:105" x14ac:dyDescent="0.2">
      <c r="G42" t="s">
        <v>23</v>
      </c>
      <c r="AB42" t="s">
        <v>23</v>
      </c>
      <c r="AW42" t="s">
        <v>23</v>
      </c>
      <c r="BS42" t="s">
        <v>23</v>
      </c>
      <c r="CN42" t="s">
        <v>23</v>
      </c>
    </row>
    <row r="43" spans="1:105" x14ac:dyDescent="0.2">
      <c r="G43" t="s">
        <v>45</v>
      </c>
      <c r="AB43" t="s">
        <v>45</v>
      </c>
      <c r="AW43" t="s">
        <v>45</v>
      </c>
      <c r="BS43" t="s">
        <v>45</v>
      </c>
      <c r="CN43" t="s">
        <v>45</v>
      </c>
    </row>
    <row r="44" spans="1:105" x14ac:dyDescent="0.2">
      <c r="G44" t="s">
        <v>46</v>
      </c>
      <c r="AB44" t="s">
        <v>46</v>
      </c>
      <c r="AW44" t="s">
        <v>46</v>
      </c>
      <c r="BS44" t="s">
        <v>46</v>
      </c>
      <c r="CN44" t="s">
        <v>46</v>
      </c>
    </row>
    <row r="45" spans="1:105" x14ac:dyDescent="0.2">
      <c r="G45" t="s">
        <v>80</v>
      </c>
      <c r="AB45" t="s">
        <v>80</v>
      </c>
      <c r="AW45" t="s">
        <v>80</v>
      </c>
      <c r="BS45" t="s">
        <v>80</v>
      </c>
      <c r="CN45" t="s">
        <v>80</v>
      </c>
    </row>
    <row r="46" spans="1:105" ht="9.9499999999999993" customHeight="1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</row>
  </sheetData>
  <mergeCells count="60">
    <mergeCell ref="CH5:DA5"/>
    <mergeCell ref="CP8:CS8"/>
    <mergeCell ref="CH10:CK10"/>
    <mergeCell ref="CL10:CO10"/>
    <mergeCell ref="CP10:CS10"/>
    <mergeCell ref="CX10:DA10"/>
    <mergeCell ref="CC10:CF10"/>
    <mergeCell ref="BP36:BT36"/>
    <mergeCell ref="H2:L2"/>
    <mergeCell ref="AY2:BC2"/>
    <mergeCell ref="AD2:AH2"/>
    <mergeCell ref="BU2:BY2"/>
    <mergeCell ref="CP2:CT2"/>
    <mergeCell ref="CK36:CO36"/>
    <mergeCell ref="CH4:DA4"/>
    <mergeCell ref="BP37:BT37"/>
    <mergeCell ref="BP39:BT39"/>
    <mergeCell ref="AT36:AX36"/>
    <mergeCell ref="AT37:AX37"/>
    <mergeCell ref="AT39:AX39"/>
    <mergeCell ref="CT10:CW10"/>
    <mergeCell ref="CK37:CO37"/>
    <mergeCell ref="CK39:CO39"/>
    <mergeCell ref="BM4:CF4"/>
    <mergeCell ref="BM5:CF5"/>
    <mergeCell ref="BM10:BP10"/>
    <mergeCell ref="BQ10:BT10"/>
    <mergeCell ref="BU10:BX10"/>
    <mergeCell ref="BY10:CB10"/>
    <mergeCell ref="BT8:BY8"/>
    <mergeCell ref="V4:AO4"/>
    <mergeCell ref="V5:AO5"/>
    <mergeCell ref="AD8:AG8"/>
    <mergeCell ref="V10:Y10"/>
    <mergeCell ref="Z10:AC10"/>
    <mergeCell ref="AD10:AG10"/>
    <mergeCell ref="AH10:AK10"/>
    <mergeCell ref="A4:T4"/>
    <mergeCell ref="A5:T5"/>
    <mergeCell ref="I8:L8"/>
    <mergeCell ref="M10:P10"/>
    <mergeCell ref="Q10:T10"/>
    <mergeCell ref="D36:H36"/>
    <mergeCell ref="AL10:AO10"/>
    <mergeCell ref="Y36:AC36"/>
    <mergeCell ref="Y37:AC37"/>
    <mergeCell ref="Y39:AC39"/>
    <mergeCell ref="A10:D10"/>
    <mergeCell ref="E10:H10"/>
    <mergeCell ref="I10:L10"/>
    <mergeCell ref="D37:H37"/>
    <mergeCell ref="D39:H39"/>
    <mergeCell ref="AQ4:BJ4"/>
    <mergeCell ref="AQ5:BJ5"/>
    <mergeCell ref="AY8:BB8"/>
    <mergeCell ref="AQ10:AT10"/>
    <mergeCell ref="AU10:AX10"/>
    <mergeCell ref="AY10:BB10"/>
    <mergeCell ref="BC10:BF10"/>
    <mergeCell ref="BG10:BJ10"/>
  </mergeCells>
  <phoneticPr fontId="1" type="noConversion"/>
  <hyperlinks>
    <hyperlink ref="H2:L2" location="Index!A15" display="Return to Index"/>
    <hyperlink ref="AY2:BC2" location="Index!A17" display="Return to Index"/>
    <hyperlink ref="AD2:AH2" location="Index!A16" display="Return to Index"/>
    <hyperlink ref="BU2:BY2" location="Index!A15" display="Return to Index"/>
    <hyperlink ref="CP2:CT2" location="Index!A12" display="Return to Index"/>
  </hyperlinks>
  <pageMargins left="0.75" right="0.25" top="0" bottom="0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H348"/>
  <sheetViews>
    <sheetView showGridLines="0" showRowColHeaders="0" workbookViewId="0">
      <selection activeCell="F165" sqref="F165"/>
    </sheetView>
  </sheetViews>
  <sheetFormatPr defaultRowHeight="12.75" x14ac:dyDescent="0.2"/>
  <cols>
    <col min="1" max="1" width="7.7109375" customWidth="1"/>
    <col min="2" max="4" width="5.7109375" customWidth="1"/>
    <col min="5" max="5" width="7.7109375" customWidth="1"/>
    <col min="6" max="8" width="5.7109375" customWidth="1"/>
    <col min="9" max="9" width="7.7109375" customWidth="1"/>
    <col min="10" max="12" width="5.7109375" customWidth="1"/>
    <col min="13" max="13" width="7.7109375" customWidth="1"/>
    <col min="14" max="16" width="5.7109375" customWidth="1"/>
    <col min="17" max="17" width="7.7109375" customWidth="1"/>
    <col min="18" max="20" width="5.7109375" customWidth="1"/>
    <col min="21" max="21" width="10.5703125" customWidth="1"/>
  </cols>
  <sheetData>
    <row r="1" spans="1:34" x14ac:dyDescent="0.2">
      <c r="A1" t="s">
        <v>86</v>
      </c>
      <c r="U1" t="s">
        <v>86</v>
      </c>
    </row>
    <row r="2" spans="1:34" ht="15" x14ac:dyDescent="0.25">
      <c r="H2" s="93" t="s">
        <v>42</v>
      </c>
      <c r="I2" s="93"/>
      <c r="J2" s="93"/>
      <c r="K2" s="93"/>
      <c r="L2" s="93"/>
      <c r="AA2" s="79" t="s">
        <v>42</v>
      </c>
      <c r="AB2" s="79"/>
      <c r="AC2" s="79"/>
      <c r="AD2" s="79"/>
      <c r="AE2" s="79"/>
    </row>
    <row r="3" spans="1:34" ht="23.25" x14ac:dyDescent="0.35">
      <c r="A3" s="92" t="s">
        <v>21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7" t="s">
        <v>88</v>
      </c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ht="20.25" x14ac:dyDescent="0.3">
      <c r="A4" s="97" t="s">
        <v>65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34" ht="9.9499999999999993" customHeight="1" x14ac:dyDescent="0.3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1:34" x14ac:dyDescent="0.2">
      <c r="I6" s="101" t="s">
        <v>30</v>
      </c>
      <c r="J6" s="101"/>
      <c r="K6" s="101"/>
      <c r="L6" s="101"/>
    </row>
    <row r="7" spans="1:34" ht="13.5" thickBot="1" x14ac:dyDescent="0.25"/>
    <row r="8" spans="1:34" ht="13.5" thickBot="1" x14ac:dyDescent="0.25">
      <c r="A8" s="94" t="s">
        <v>2</v>
      </c>
      <c r="B8" s="95"/>
      <c r="C8" s="95"/>
      <c r="D8" s="96"/>
      <c r="E8" s="94" t="s">
        <v>3</v>
      </c>
      <c r="F8" s="95"/>
      <c r="G8" s="95"/>
      <c r="H8" s="96"/>
      <c r="I8" s="94" t="s">
        <v>4</v>
      </c>
      <c r="J8" s="95"/>
      <c r="K8" s="95"/>
      <c r="L8" s="96"/>
      <c r="M8" s="94" t="s">
        <v>5</v>
      </c>
      <c r="N8" s="95"/>
      <c r="O8" s="95"/>
      <c r="P8" s="96"/>
      <c r="Q8" s="94" t="s">
        <v>6</v>
      </c>
      <c r="R8" s="95"/>
      <c r="S8" s="95"/>
      <c r="T8" s="96"/>
      <c r="U8" s="98" t="s">
        <v>27</v>
      </c>
      <c r="V8" s="98"/>
      <c r="W8" s="98"/>
      <c r="X8" s="28">
        <f>SUM(D34+H34+L34+P34+T34+D75+H75+L75+P75+T75)/10</f>
        <v>0.27166666666666661</v>
      </c>
    </row>
    <row r="9" spans="1:34" ht="13.5" thickBot="1" x14ac:dyDescent="0.25">
      <c r="A9" s="21"/>
      <c r="B9" s="22" t="s">
        <v>18</v>
      </c>
      <c r="C9" s="3" t="s">
        <v>19</v>
      </c>
      <c r="D9" s="23" t="s">
        <v>16</v>
      </c>
      <c r="E9" s="21"/>
      <c r="F9" s="24" t="s">
        <v>18</v>
      </c>
      <c r="G9" s="3" t="s">
        <v>19</v>
      </c>
      <c r="H9" s="23" t="s">
        <v>16</v>
      </c>
      <c r="I9" s="21"/>
      <c r="J9" s="22" t="s">
        <v>18</v>
      </c>
      <c r="K9" s="3" t="s">
        <v>19</v>
      </c>
      <c r="L9" s="23" t="s">
        <v>16</v>
      </c>
      <c r="M9" s="21"/>
      <c r="N9" s="24" t="s">
        <v>18</v>
      </c>
      <c r="O9" s="3" t="s">
        <v>19</v>
      </c>
      <c r="P9" s="23" t="s">
        <v>16</v>
      </c>
      <c r="Q9" s="21"/>
      <c r="R9" s="22" t="s">
        <v>18</v>
      </c>
      <c r="S9" s="3" t="s">
        <v>19</v>
      </c>
      <c r="T9" s="23" t="s">
        <v>16</v>
      </c>
      <c r="U9" s="98" t="s">
        <v>28</v>
      </c>
      <c r="V9" s="98"/>
      <c r="W9" s="98"/>
      <c r="X9" s="37">
        <v>0</v>
      </c>
    </row>
    <row r="10" spans="1:34" ht="13.5" thickBot="1" x14ac:dyDescent="0.25">
      <c r="A10" s="12"/>
      <c r="B10" s="2"/>
      <c r="C10" s="10"/>
      <c r="D10" s="18"/>
      <c r="E10" s="12"/>
      <c r="F10" s="2"/>
      <c r="G10" s="10"/>
      <c r="H10" s="18"/>
      <c r="I10" s="12"/>
      <c r="J10" s="2"/>
      <c r="K10" s="10"/>
      <c r="L10" s="18"/>
      <c r="M10" s="12"/>
      <c r="N10" s="2"/>
      <c r="O10" s="10"/>
      <c r="P10" s="18"/>
      <c r="Q10" s="12"/>
      <c r="R10" s="2"/>
      <c r="S10" s="10"/>
      <c r="T10" s="18"/>
      <c r="U10" s="34"/>
      <c r="V10" s="34"/>
      <c r="W10" s="34"/>
    </row>
    <row r="11" spans="1:34" ht="13.5" thickBot="1" x14ac:dyDescent="0.25">
      <c r="A11" s="11" t="s">
        <v>7</v>
      </c>
      <c r="B11" s="76"/>
      <c r="C11" s="76"/>
      <c r="D11" s="29">
        <f t="shared" ref="D11:D29" si="0">IF(B11&gt;C11,(C11+0.5)-B11,C11-B11)</f>
        <v>0</v>
      </c>
      <c r="E11" s="11" t="s">
        <v>7</v>
      </c>
      <c r="F11" s="76"/>
      <c r="G11" s="76"/>
      <c r="H11" s="29">
        <f t="shared" ref="H11:H29" si="1">IF(F11&gt;G11,(G11+0.5)-F11,G11-F11)</f>
        <v>0</v>
      </c>
      <c r="I11" s="11" t="s">
        <v>7</v>
      </c>
      <c r="J11" s="76"/>
      <c r="K11" s="76"/>
      <c r="L11" s="29">
        <f t="shared" ref="L11:L29" si="2">IF(J11&gt;K11,(K11+0.5)-J11,K11-J11)</f>
        <v>0</v>
      </c>
      <c r="M11" s="11" t="s">
        <v>7</v>
      </c>
      <c r="N11" s="76">
        <v>0.3125</v>
      </c>
      <c r="O11" s="76">
        <v>0.32291666666666669</v>
      </c>
      <c r="P11" s="29">
        <f t="shared" ref="P11:P29" si="3">IF(N11&gt;O11,(O11+0.5)-N11,O11-N11)</f>
        <v>1.0416666666666685E-2</v>
      </c>
      <c r="Q11" s="11" t="s">
        <v>7</v>
      </c>
      <c r="R11" s="76"/>
      <c r="S11" s="76"/>
      <c r="T11" s="29">
        <f t="shared" ref="T11:T29" si="4">IF(R11&gt;S11,(S11+0.5)-R11,S11-R11)</f>
        <v>0</v>
      </c>
      <c r="U11" s="98" t="s">
        <v>29</v>
      </c>
      <c r="V11" s="98"/>
      <c r="W11" s="99"/>
      <c r="X11" s="36">
        <f>SUM(X8:X10)</f>
        <v>0.27166666666666661</v>
      </c>
      <c r="Y11" s="46" t="s">
        <v>47</v>
      </c>
    </row>
    <row r="12" spans="1:34" x14ac:dyDescent="0.2">
      <c r="A12" s="12" t="s">
        <v>0</v>
      </c>
      <c r="B12" s="76"/>
      <c r="C12" s="76"/>
      <c r="D12" s="29">
        <f t="shared" si="0"/>
        <v>0</v>
      </c>
      <c r="E12" s="12" t="s">
        <v>0</v>
      </c>
      <c r="F12" s="76"/>
      <c r="G12" s="76"/>
      <c r="H12" s="29">
        <f t="shared" si="1"/>
        <v>0</v>
      </c>
      <c r="I12" s="12" t="s">
        <v>0</v>
      </c>
      <c r="J12" s="76"/>
      <c r="K12" s="76"/>
      <c r="L12" s="29">
        <f t="shared" si="2"/>
        <v>0</v>
      </c>
      <c r="M12" s="12" t="s">
        <v>0</v>
      </c>
      <c r="N12" s="76">
        <v>0.32291666666666669</v>
      </c>
      <c r="O12" s="76">
        <v>0.3263888888888889</v>
      </c>
      <c r="P12" s="29">
        <f t="shared" si="3"/>
        <v>3.4722222222222099E-3</v>
      </c>
      <c r="Q12" s="12" t="s">
        <v>0</v>
      </c>
      <c r="R12" s="76"/>
      <c r="S12" s="76"/>
      <c r="T12" s="29">
        <f t="shared" si="4"/>
        <v>0</v>
      </c>
    </row>
    <row r="13" spans="1:34" x14ac:dyDescent="0.2">
      <c r="A13" s="13" t="s">
        <v>17</v>
      </c>
      <c r="B13" s="76">
        <v>0.3125</v>
      </c>
      <c r="C13" s="76">
        <v>0.375</v>
      </c>
      <c r="D13" s="29">
        <f t="shared" si="0"/>
        <v>6.25E-2</v>
      </c>
      <c r="E13" s="13" t="s">
        <v>17</v>
      </c>
      <c r="F13" s="76"/>
      <c r="G13" s="76"/>
      <c r="H13" s="29">
        <f t="shared" si="1"/>
        <v>0</v>
      </c>
      <c r="I13" s="13" t="s">
        <v>17</v>
      </c>
      <c r="J13" s="76">
        <v>0.3125</v>
      </c>
      <c r="K13" s="76">
        <v>0.375</v>
      </c>
      <c r="L13" s="29">
        <f t="shared" si="2"/>
        <v>6.25E-2</v>
      </c>
      <c r="M13" s="13" t="s">
        <v>17</v>
      </c>
      <c r="N13" s="76"/>
      <c r="O13" s="76"/>
      <c r="P13" s="29">
        <f t="shared" si="3"/>
        <v>0</v>
      </c>
      <c r="Q13" s="13" t="s">
        <v>17</v>
      </c>
      <c r="R13" s="76">
        <v>0.3125</v>
      </c>
      <c r="S13" s="76">
        <v>0.375</v>
      </c>
      <c r="T13" s="29">
        <f t="shared" si="4"/>
        <v>6.25E-2</v>
      </c>
      <c r="V13" t="s">
        <v>22</v>
      </c>
    </row>
    <row r="14" spans="1:34" x14ac:dyDescent="0.2">
      <c r="A14" s="12" t="s">
        <v>0</v>
      </c>
      <c r="B14" s="76">
        <v>0.375</v>
      </c>
      <c r="C14" s="76">
        <v>0.37986111111111115</v>
      </c>
      <c r="D14" s="29">
        <f t="shared" si="0"/>
        <v>4.8611111111111494E-3</v>
      </c>
      <c r="E14" s="12" t="s">
        <v>0</v>
      </c>
      <c r="F14" s="76"/>
      <c r="G14" s="76"/>
      <c r="H14" s="29">
        <f t="shared" si="1"/>
        <v>0</v>
      </c>
      <c r="I14" s="12" t="s">
        <v>0</v>
      </c>
      <c r="J14" s="76">
        <v>0.375</v>
      </c>
      <c r="K14" s="76">
        <v>0.37986111111111115</v>
      </c>
      <c r="L14" s="29">
        <f t="shared" si="2"/>
        <v>4.8611111111111494E-3</v>
      </c>
      <c r="M14" s="12" t="s">
        <v>0</v>
      </c>
      <c r="N14" s="76"/>
      <c r="O14" s="76"/>
      <c r="P14" s="29">
        <f t="shared" si="3"/>
        <v>0</v>
      </c>
      <c r="Q14" s="12" t="s">
        <v>0</v>
      </c>
      <c r="R14" s="76">
        <v>0.375</v>
      </c>
      <c r="S14" s="76">
        <v>0.37986111111111115</v>
      </c>
      <c r="T14" s="29">
        <f t="shared" si="4"/>
        <v>4.8611111111111494E-3</v>
      </c>
      <c r="V14" t="s">
        <v>23</v>
      </c>
    </row>
    <row r="15" spans="1:34" x14ac:dyDescent="0.2">
      <c r="A15" s="13" t="s">
        <v>8</v>
      </c>
      <c r="B15" s="76"/>
      <c r="C15" s="76"/>
      <c r="D15" s="29">
        <f t="shared" si="0"/>
        <v>0</v>
      </c>
      <c r="E15" s="13" t="s">
        <v>8</v>
      </c>
      <c r="F15" s="76">
        <v>0.3125</v>
      </c>
      <c r="G15" s="76">
        <v>0.375</v>
      </c>
      <c r="H15" s="29">
        <f t="shared" si="1"/>
        <v>6.25E-2</v>
      </c>
      <c r="I15" s="13" t="s">
        <v>8</v>
      </c>
      <c r="J15" s="76"/>
      <c r="K15" s="76"/>
      <c r="L15" s="29">
        <f t="shared" si="2"/>
        <v>0</v>
      </c>
      <c r="M15" s="13" t="s">
        <v>8</v>
      </c>
      <c r="N15" s="76">
        <v>0.3263888888888889</v>
      </c>
      <c r="O15" s="76">
        <v>0.3888888888888889</v>
      </c>
      <c r="P15" s="29">
        <f t="shared" si="3"/>
        <v>6.25E-2</v>
      </c>
      <c r="Q15" s="13" t="s">
        <v>8</v>
      </c>
      <c r="R15" s="76"/>
      <c r="S15" s="76"/>
      <c r="T15" s="29">
        <f t="shared" si="4"/>
        <v>0</v>
      </c>
      <c r="V15" t="s">
        <v>45</v>
      </c>
    </row>
    <row r="16" spans="1:34" x14ac:dyDescent="0.2">
      <c r="A16" s="12" t="s">
        <v>0</v>
      </c>
      <c r="B16" s="77"/>
      <c r="C16" s="77"/>
      <c r="D16" s="29">
        <f t="shared" si="0"/>
        <v>0</v>
      </c>
      <c r="E16" s="12" t="s">
        <v>0</v>
      </c>
      <c r="F16" s="76">
        <v>0.375</v>
      </c>
      <c r="G16" s="76">
        <v>0.37986111111111115</v>
      </c>
      <c r="H16" s="29">
        <f t="shared" si="1"/>
        <v>4.8611111111111494E-3</v>
      </c>
      <c r="I16" s="12" t="s">
        <v>0</v>
      </c>
      <c r="J16" s="77"/>
      <c r="K16" s="77"/>
      <c r="L16" s="29">
        <f t="shared" si="2"/>
        <v>0</v>
      </c>
      <c r="M16" s="12" t="s">
        <v>0</v>
      </c>
      <c r="N16" s="76">
        <v>0.39513888888888887</v>
      </c>
      <c r="O16" s="76">
        <v>0.39861111111111108</v>
      </c>
      <c r="P16" s="29">
        <f t="shared" si="3"/>
        <v>3.4722222222222099E-3</v>
      </c>
      <c r="Q16" s="12" t="s">
        <v>0</v>
      </c>
      <c r="R16" s="77"/>
      <c r="S16" s="77"/>
      <c r="T16" s="29">
        <f t="shared" si="4"/>
        <v>0</v>
      </c>
      <c r="V16" t="s">
        <v>46</v>
      </c>
    </row>
    <row r="17" spans="1:22" x14ac:dyDescent="0.2">
      <c r="A17" s="13" t="s">
        <v>9</v>
      </c>
      <c r="B17" s="76">
        <v>0.37986111111111115</v>
      </c>
      <c r="C17" s="76">
        <v>0.45277777777777778</v>
      </c>
      <c r="D17" s="29">
        <f t="shared" si="0"/>
        <v>7.291666666666663E-2</v>
      </c>
      <c r="E17" s="13" t="s">
        <v>9</v>
      </c>
      <c r="F17" s="76"/>
      <c r="G17" s="76"/>
      <c r="H17" s="29">
        <f t="shared" si="1"/>
        <v>0</v>
      </c>
      <c r="I17" s="13" t="s">
        <v>9</v>
      </c>
      <c r="J17" s="76">
        <v>0.37986111111111115</v>
      </c>
      <c r="K17" s="76">
        <v>0.45277777777777778</v>
      </c>
      <c r="L17" s="29">
        <f t="shared" si="2"/>
        <v>7.291666666666663E-2</v>
      </c>
      <c r="M17" s="13" t="s">
        <v>9</v>
      </c>
      <c r="N17" s="76"/>
      <c r="O17" s="76"/>
      <c r="P17" s="29">
        <f t="shared" si="3"/>
        <v>0</v>
      </c>
      <c r="Q17" s="13" t="s">
        <v>9</v>
      </c>
      <c r="R17" s="76">
        <v>0.37986111111111115</v>
      </c>
      <c r="S17" s="76">
        <v>0.45277777777777778</v>
      </c>
      <c r="T17" s="29">
        <f t="shared" si="4"/>
        <v>7.291666666666663E-2</v>
      </c>
      <c r="V17" t="s">
        <v>80</v>
      </c>
    </row>
    <row r="18" spans="1:22" x14ac:dyDescent="0.2">
      <c r="A18" s="12" t="s">
        <v>0</v>
      </c>
      <c r="B18" s="76">
        <v>0.45277777777777778</v>
      </c>
      <c r="C18" s="76">
        <v>0.45763888888888887</v>
      </c>
      <c r="D18" s="29">
        <f t="shared" si="0"/>
        <v>4.8611111111110938E-3</v>
      </c>
      <c r="E18" s="12" t="s">
        <v>0</v>
      </c>
      <c r="F18" s="77"/>
      <c r="G18" s="77"/>
      <c r="H18" s="29">
        <f t="shared" si="1"/>
        <v>0</v>
      </c>
      <c r="I18" s="12" t="s">
        <v>0</v>
      </c>
      <c r="J18" s="76">
        <v>0.45277777777777778</v>
      </c>
      <c r="K18" s="76">
        <v>0.45763888888888887</v>
      </c>
      <c r="L18" s="29">
        <f t="shared" si="2"/>
        <v>4.8611111111110938E-3</v>
      </c>
      <c r="M18" s="12" t="s">
        <v>0</v>
      </c>
      <c r="N18" s="77"/>
      <c r="O18" s="77"/>
      <c r="P18" s="29">
        <f t="shared" si="3"/>
        <v>0</v>
      </c>
      <c r="Q18" s="12" t="s">
        <v>0</v>
      </c>
      <c r="R18" s="76">
        <v>0.45277777777777778</v>
      </c>
      <c r="S18" s="76">
        <v>0.45763888888888887</v>
      </c>
      <c r="T18" s="29">
        <f t="shared" si="4"/>
        <v>4.8611111111110938E-3</v>
      </c>
    </row>
    <row r="19" spans="1:22" x14ac:dyDescent="0.2">
      <c r="A19" s="13" t="s">
        <v>10</v>
      </c>
      <c r="B19" s="77"/>
      <c r="C19" s="77"/>
      <c r="D19" s="29">
        <f t="shared" si="0"/>
        <v>0</v>
      </c>
      <c r="E19" s="13" t="s">
        <v>10</v>
      </c>
      <c r="F19" s="76">
        <v>0.37986111111111115</v>
      </c>
      <c r="G19" s="76">
        <v>0.45277777777777778</v>
      </c>
      <c r="H19" s="29">
        <f t="shared" si="1"/>
        <v>7.291666666666663E-2</v>
      </c>
      <c r="I19" s="13" t="s">
        <v>10</v>
      </c>
      <c r="J19" s="77"/>
      <c r="K19" s="77"/>
      <c r="L19" s="29">
        <f t="shared" si="2"/>
        <v>0</v>
      </c>
      <c r="M19" s="13" t="s">
        <v>10</v>
      </c>
      <c r="N19" s="76">
        <v>0.39861111111111108</v>
      </c>
      <c r="O19" s="76">
        <v>0.46111111111111108</v>
      </c>
      <c r="P19" s="29">
        <f t="shared" si="3"/>
        <v>6.25E-2</v>
      </c>
      <c r="Q19" s="13" t="s">
        <v>10</v>
      </c>
      <c r="R19" s="77"/>
      <c r="S19" s="77"/>
      <c r="T19" s="29">
        <f t="shared" si="4"/>
        <v>0</v>
      </c>
    </row>
    <row r="20" spans="1:22" x14ac:dyDescent="0.2">
      <c r="A20" s="12" t="s">
        <v>0</v>
      </c>
      <c r="B20" s="77"/>
      <c r="C20" s="77"/>
      <c r="D20" s="29">
        <f t="shared" si="0"/>
        <v>0</v>
      </c>
      <c r="E20" s="12" t="s">
        <v>0</v>
      </c>
      <c r="F20" s="76">
        <v>0.45277777777777778</v>
      </c>
      <c r="G20" s="76">
        <v>0.45763888888888887</v>
      </c>
      <c r="H20" s="29">
        <f t="shared" si="1"/>
        <v>4.8611111111110938E-3</v>
      </c>
      <c r="I20" s="12" t="s">
        <v>0</v>
      </c>
      <c r="J20" s="77"/>
      <c r="K20" s="77"/>
      <c r="L20" s="29">
        <f t="shared" si="2"/>
        <v>0</v>
      </c>
      <c r="M20" s="12" t="s">
        <v>0</v>
      </c>
      <c r="N20" s="76">
        <v>0.46111111111111108</v>
      </c>
      <c r="O20" s="76">
        <v>0.46458333333333335</v>
      </c>
      <c r="P20" s="29">
        <f t="shared" si="3"/>
        <v>3.4722222222222654E-3</v>
      </c>
      <c r="Q20" s="12" t="s">
        <v>0</v>
      </c>
      <c r="R20" s="77"/>
      <c r="S20" s="77"/>
      <c r="T20" s="29">
        <f t="shared" si="4"/>
        <v>0</v>
      </c>
    </row>
    <row r="21" spans="1:22" x14ac:dyDescent="0.2">
      <c r="A21" s="13" t="s">
        <v>11</v>
      </c>
      <c r="B21" s="76">
        <v>0.45763888888888887</v>
      </c>
      <c r="C21" s="76">
        <v>0.51736111111111105</v>
      </c>
      <c r="D21" s="29">
        <f t="shared" si="0"/>
        <v>5.9722222222222177E-2</v>
      </c>
      <c r="E21" s="13" t="s">
        <v>11</v>
      </c>
      <c r="F21" s="77"/>
      <c r="G21" s="77"/>
      <c r="H21" s="29">
        <f t="shared" si="1"/>
        <v>0</v>
      </c>
      <c r="I21" s="13" t="s">
        <v>11</v>
      </c>
      <c r="J21" s="76">
        <v>0.45763888888888887</v>
      </c>
      <c r="K21" s="76">
        <v>0.51736111111111105</v>
      </c>
      <c r="L21" s="29">
        <f t="shared" si="2"/>
        <v>5.9722222222222177E-2</v>
      </c>
      <c r="M21" s="13" t="s">
        <v>11</v>
      </c>
      <c r="N21" s="77"/>
      <c r="O21" s="77"/>
      <c r="P21" s="29">
        <f t="shared" si="3"/>
        <v>0</v>
      </c>
      <c r="Q21" s="13" t="s">
        <v>11</v>
      </c>
      <c r="R21" s="76">
        <v>0.45763888888888887</v>
      </c>
      <c r="S21" s="76">
        <v>0.51736111111111105</v>
      </c>
      <c r="T21" s="29">
        <f t="shared" si="4"/>
        <v>5.9722222222222177E-2</v>
      </c>
    </row>
    <row r="22" spans="1:22" x14ac:dyDescent="0.2">
      <c r="A22" s="12" t="s">
        <v>0</v>
      </c>
      <c r="B22" s="76">
        <v>0.51736111111111105</v>
      </c>
      <c r="C22" s="76">
        <v>0.52222222222222225</v>
      </c>
      <c r="D22" s="29">
        <f t="shared" si="0"/>
        <v>4.8611111111112049E-3</v>
      </c>
      <c r="E22" s="12" t="s">
        <v>0</v>
      </c>
      <c r="F22" s="77"/>
      <c r="G22" s="77"/>
      <c r="H22" s="29">
        <f t="shared" si="1"/>
        <v>0</v>
      </c>
      <c r="I22" s="12" t="s">
        <v>0</v>
      </c>
      <c r="J22" s="76">
        <v>0.51736111111111105</v>
      </c>
      <c r="K22" s="76">
        <v>0.52222222222222225</v>
      </c>
      <c r="L22" s="29">
        <f t="shared" si="2"/>
        <v>4.8611111111112049E-3</v>
      </c>
      <c r="M22" s="12" t="s">
        <v>0</v>
      </c>
      <c r="N22" s="77"/>
      <c r="O22" s="77"/>
      <c r="P22" s="29">
        <f t="shared" si="3"/>
        <v>0</v>
      </c>
      <c r="Q22" s="12" t="s">
        <v>0</v>
      </c>
      <c r="R22" s="76">
        <v>0.51736111111111105</v>
      </c>
      <c r="S22" s="76">
        <v>0.52222222222222225</v>
      </c>
      <c r="T22" s="29">
        <f t="shared" si="4"/>
        <v>4.8611111111112049E-3</v>
      </c>
    </row>
    <row r="23" spans="1:22" x14ac:dyDescent="0.2">
      <c r="A23" s="13" t="s">
        <v>12</v>
      </c>
      <c r="B23" s="76"/>
      <c r="C23" s="76"/>
      <c r="D23" s="29">
        <f t="shared" si="0"/>
        <v>0</v>
      </c>
      <c r="E23" s="13" t="s">
        <v>12</v>
      </c>
      <c r="F23" s="76">
        <v>0.45763888888888887</v>
      </c>
      <c r="G23" s="76">
        <v>0.51736111111111105</v>
      </c>
      <c r="H23" s="29">
        <f t="shared" si="1"/>
        <v>5.9722222222222177E-2</v>
      </c>
      <c r="I23" s="13" t="s">
        <v>12</v>
      </c>
      <c r="J23" s="76"/>
      <c r="K23" s="76"/>
      <c r="L23" s="29">
        <f t="shared" si="2"/>
        <v>0</v>
      </c>
      <c r="M23" s="13" t="s">
        <v>12</v>
      </c>
      <c r="N23" s="76">
        <v>0.46458333333333335</v>
      </c>
      <c r="O23" s="76">
        <v>0.52083333333333337</v>
      </c>
      <c r="P23" s="29">
        <f t="shared" si="3"/>
        <v>5.6250000000000022E-2</v>
      </c>
      <c r="Q23" s="13" t="s">
        <v>12</v>
      </c>
      <c r="R23" s="76"/>
      <c r="S23" s="76"/>
      <c r="T23" s="29">
        <f t="shared" si="4"/>
        <v>0</v>
      </c>
    </row>
    <row r="24" spans="1:22" x14ac:dyDescent="0.2">
      <c r="A24" s="12" t="s">
        <v>0</v>
      </c>
      <c r="B24" s="76"/>
      <c r="C24" s="76"/>
      <c r="D24" s="29">
        <f t="shared" si="0"/>
        <v>0</v>
      </c>
      <c r="E24" s="12" t="s">
        <v>0</v>
      </c>
      <c r="F24" s="76">
        <v>0.51736111111111105</v>
      </c>
      <c r="G24" s="76">
        <v>0.52222222222222225</v>
      </c>
      <c r="H24" s="29">
        <f t="shared" si="1"/>
        <v>4.8611111111112049E-3</v>
      </c>
      <c r="I24" s="12" t="s">
        <v>0</v>
      </c>
      <c r="J24" s="76"/>
      <c r="K24" s="76"/>
      <c r="L24" s="29">
        <f t="shared" si="2"/>
        <v>0</v>
      </c>
      <c r="M24" s="12" t="s">
        <v>0</v>
      </c>
      <c r="N24" s="76">
        <v>0.52083333333333337</v>
      </c>
      <c r="O24" s="76">
        <v>0.52569444444444446</v>
      </c>
      <c r="P24" s="29">
        <f t="shared" si="3"/>
        <v>4.8611111111110938E-3</v>
      </c>
      <c r="Q24" s="12" t="s">
        <v>0</v>
      </c>
      <c r="R24" s="76"/>
      <c r="S24" s="76"/>
      <c r="T24" s="29">
        <f t="shared" si="4"/>
        <v>0</v>
      </c>
    </row>
    <row r="25" spans="1:22" x14ac:dyDescent="0.2">
      <c r="A25" s="13" t="s">
        <v>13</v>
      </c>
      <c r="B25" s="76">
        <v>4.1666666666666664E-2</v>
      </c>
      <c r="C25" s="76">
        <v>0.10416666666666667</v>
      </c>
      <c r="D25" s="29">
        <f t="shared" si="0"/>
        <v>6.25E-2</v>
      </c>
      <c r="E25" s="13" t="s">
        <v>13</v>
      </c>
      <c r="F25" s="76"/>
      <c r="G25" s="76"/>
      <c r="H25" s="29">
        <f t="shared" si="1"/>
        <v>0</v>
      </c>
      <c r="I25" s="13" t="s">
        <v>13</v>
      </c>
      <c r="J25" s="76">
        <v>4.1666666666666664E-2</v>
      </c>
      <c r="K25" s="76">
        <v>0.10416666666666667</v>
      </c>
      <c r="L25" s="29">
        <f t="shared" si="2"/>
        <v>6.25E-2</v>
      </c>
      <c r="M25" s="13" t="s">
        <v>13</v>
      </c>
      <c r="N25" s="76"/>
      <c r="O25" s="76"/>
      <c r="P25" s="29">
        <f t="shared" si="3"/>
        <v>0</v>
      </c>
      <c r="Q25" s="13" t="s">
        <v>13</v>
      </c>
      <c r="R25" s="76">
        <v>4.1666666666666664E-2</v>
      </c>
      <c r="S25" s="76">
        <v>0.10416666666666667</v>
      </c>
      <c r="T25" s="29">
        <f t="shared" si="4"/>
        <v>6.25E-2</v>
      </c>
    </row>
    <row r="26" spans="1:22" x14ac:dyDescent="0.2">
      <c r="A26" s="12" t="s">
        <v>0</v>
      </c>
      <c r="B26" s="77"/>
      <c r="C26" s="77"/>
      <c r="D26" s="29">
        <f t="shared" si="0"/>
        <v>0</v>
      </c>
      <c r="E26" s="12" t="s">
        <v>0</v>
      </c>
      <c r="F26" s="76"/>
      <c r="G26" s="76"/>
      <c r="H26" s="29">
        <f t="shared" si="1"/>
        <v>0</v>
      </c>
      <c r="I26" s="12" t="s">
        <v>0</v>
      </c>
      <c r="J26" s="77"/>
      <c r="K26" s="77"/>
      <c r="L26" s="29">
        <f t="shared" si="2"/>
        <v>0</v>
      </c>
      <c r="M26" s="12" t="s">
        <v>0</v>
      </c>
      <c r="N26" s="76"/>
      <c r="O26" s="76"/>
      <c r="P26" s="29">
        <f t="shared" si="3"/>
        <v>0</v>
      </c>
      <c r="Q26" s="12" t="s">
        <v>0</v>
      </c>
      <c r="R26" s="77"/>
      <c r="S26" s="77"/>
      <c r="T26" s="29">
        <f t="shared" si="4"/>
        <v>0</v>
      </c>
    </row>
    <row r="27" spans="1:22" x14ac:dyDescent="0.2">
      <c r="A27" s="7" t="s">
        <v>14</v>
      </c>
      <c r="B27" s="76"/>
      <c r="C27" s="76"/>
      <c r="D27" s="29">
        <f t="shared" si="0"/>
        <v>0</v>
      </c>
      <c r="E27" s="7" t="s">
        <v>14</v>
      </c>
      <c r="F27" s="76">
        <v>4.1666666666666664E-2</v>
      </c>
      <c r="G27" s="76">
        <v>0.10416666666666667</v>
      </c>
      <c r="H27" s="29">
        <f t="shared" si="1"/>
        <v>6.25E-2</v>
      </c>
      <c r="I27" s="7" t="s">
        <v>14</v>
      </c>
      <c r="J27" s="76"/>
      <c r="K27" s="76"/>
      <c r="L27" s="29">
        <f t="shared" si="2"/>
        <v>0</v>
      </c>
      <c r="M27" s="7" t="s">
        <v>14</v>
      </c>
      <c r="N27" s="76">
        <v>4.1666666666666664E-2</v>
      </c>
      <c r="O27" s="76">
        <v>0.10416666666666667</v>
      </c>
      <c r="P27" s="29">
        <f t="shared" si="3"/>
        <v>6.25E-2</v>
      </c>
      <c r="Q27" s="7" t="s">
        <v>14</v>
      </c>
      <c r="R27" s="76"/>
      <c r="S27" s="76"/>
      <c r="T27" s="29">
        <f t="shared" si="4"/>
        <v>0</v>
      </c>
    </row>
    <row r="28" spans="1:22" x14ac:dyDescent="0.2">
      <c r="A28" s="12"/>
      <c r="B28" s="1"/>
      <c r="C28" s="4"/>
      <c r="D28" s="29">
        <f t="shared" si="0"/>
        <v>0</v>
      </c>
      <c r="E28" s="12"/>
      <c r="F28" s="1"/>
      <c r="G28" s="4"/>
      <c r="H28" s="29">
        <f t="shared" si="1"/>
        <v>0</v>
      </c>
      <c r="I28" s="12"/>
      <c r="J28" s="1"/>
      <c r="K28" s="4"/>
      <c r="L28" s="29">
        <f t="shared" si="2"/>
        <v>0</v>
      </c>
      <c r="M28" s="12"/>
      <c r="N28" s="1"/>
      <c r="O28" s="4"/>
      <c r="P28" s="29">
        <f t="shared" si="3"/>
        <v>0</v>
      </c>
      <c r="Q28" s="12"/>
      <c r="R28" s="8"/>
      <c r="S28" s="9"/>
      <c r="T28" s="29">
        <f t="shared" si="4"/>
        <v>0</v>
      </c>
    </row>
    <row r="29" spans="1:22" x14ac:dyDescent="0.2">
      <c r="A29" s="7"/>
      <c r="B29" s="1"/>
      <c r="C29" s="4"/>
      <c r="D29" s="29">
        <f t="shared" si="0"/>
        <v>0</v>
      </c>
      <c r="E29" s="7"/>
      <c r="F29" s="8"/>
      <c r="G29" s="9"/>
      <c r="H29" s="29">
        <f t="shared" si="1"/>
        <v>0</v>
      </c>
      <c r="I29" s="7"/>
      <c r="J29" s="1"/>
      <c r="K29" s="4"/>
      <c r="L29" s="29">
        <f t="shared" si="2"/>
        <v>0</v>
      </c>
      <c r="M29" s="7"/>
      <c r="N29" s="8"/>
      <c r="O29" s="9"/>
      <c r="P29" s="29">
        <f t="shared" si="3"/>
        <v>0</v>
      </c>
      <c r="Q29" s="7"/>
      <c r="R29" s="8"/>
      <c r="S29" s="9"/>
      <c r="T29" s="29">
        <f t="shared" si="4"/>
        <v>0</v>
      </c>
    </row>
    <row r="30" spans="1:22" x14ac:dyDescent="0.2">
      <c r="A30" s="11"/>
      <c r="B30" s="1"/>
      <c r="C30" s="4"/>
      <c r="D30" s="19"/>
      <c r="E30" s="11"/>
      <c r="F30" s="1"/>
      <c r="G30" s="4"/>
      <c r="H30" s="19"/>
      <c r="I30" s="11"/>
      <c r="J30" s="1"/>
      <c r="K30" s="4"/>
      <c r="L30" s="19"/>
      <c r="M30" s="11"/>
      <c r="N30" s="1"/>
      <c r="O30" s="4"/>
      <c r="P30" s="19"/>
      <c r="Q30" s="11"/>
      <c r="R30" s="1"/>
      <c r="S30" s="4"/>
      <c r="T30" s="19"/>
    </row>
    <row r="31" spans="1:22" x14ac:dyDescent="0.2">
      <c r="A31" s="11"/>
      <c r="B31" s="1"/>
      <c r="C31" s="4"/>
      <c r="D31" s="20"/>
      <c r="E31" s="11"/>
      <c r="F31" s="1"/>
      <c r="G31" s="4"/>
      <c r="H31" s="20"/>
      <c r="I31" s="11"/>
      <c r="J31" s="1"/>
      <c r="K31" s="4"/>
      <c r="L31" s="20"/>
      <c r="M31" s="11"/>
      <c r="N31" s="1"/>
      <c r="O31" s="4"/>
      <c r="P31" s="20"/>
      <c r="Q31" s="11"/>
      <c r="R31" s="1"/>
      <c r="S31" s="4"/>
      <c r="T31" s="20"/>
    </row>
    <row r="32" spans="1:22" x14ac:dyDescent="0.2">
      <c r="A32" s="11"/>
      <c r="B32" s="1"/>
      <c r="C32" s="4"/>
      <c r="D32" s="19"/>
      <c r="E32" s="11"/>
      <c r="F32" s="1"/>
      <c r="G32" s="4"/>
      <c r="H32" s="19"/>
      <c r="I32" s="11"/>
      <c r="J32" s="1"/>
      <c r="K32" s="4"/>
      <c r="L32" s="19"/>
      <c r="M32" s="11"/>
      <c r="N32" s="1"/>
      <c r="O32" s="4"/>
      <c r="P32" s="19"/>
      <c r="Q32" s="11"/>
      <c r="R32" s="1"/>
      <c r="S32" s="4"/>
      <c r="T32" s="19"/>
    </row>
    <row r="33" spans="1:20" ht="13.5" thickBot="1" x14ac:dyDescent="0.25">
      <c r="A33" s="11"/>
      <c r="B33" s="1"/>
      <c r="C33" s="4"/>
      <c r="D33" s="19"/>
      <c r="E33" s="11"/>
      <c r="F33" s="1"/>
      <c r="G33" s="4"/>
      <c r="H33" s="19"/>
      <c r="I33" s="11"/>
      <c r="J33" s="1"/>
      <c r="K33" s="4"/>
      <c r="L33" s="19"/>
      <c r="M33" s="11"/>
      <c r="N33" s="1"/>
      <c r="O33" s="4"/>
      <c r="P33" s="19"/>
      <c r="Q33" s="11"/>
      <c r="R33" s="1"/>
      <c r="S33" s="4"/>
      <c r="T33" s="19"/>
    </row>
    <row r="34" spans="1:20" ht="13.5" thickBot="1" x14ac:dyDescent="0.25">
      <c r="A34" s="15"/>
      <c r="B34" s="16"/>
      <c r="C34" s="17" t="s">
        <v>15</v>
      </c>
      <c r="D34" s="30">
        <f>SUM(D11:D33)</f>
        <v>0.27222222222222225</v>
      </c>
      <c r="E34" s="15"/>
      <c r="F34" s="16"/>
      <c r="G34" s="17" t="s">
        <v>15</v>
      </c>
      <c r="H34" s="30">
        <f>SUM(H11:H33)</f>
        <v>0.27222222222222225</v>
      </c>
      <c r="I34" s="15"/>
      <c r="J34" s="16"/>
      <c r="K34" s="17" t="s">
        <v>15</v>
      </c>
      <c r="L34" s="30">
        <f>SUM(L11:L33)</f>
        <v>0.27222222222222225</v>
      </c>
      <c r="M34" s="15"/>
      <c r="N34" s="16"/>
      <c r="O34" s="17" t="s">
        <v>15</v>
      </c>
      <c r="P34" s="30">
        <f>SUM(P11:P33)</f>
        <v>0.26944444444444449</v>
      </c>
      <c r="Q34" s="15"/>
      <c r="R34" s="16"/>
      <c r="S34" s="17" t="s">
        <v>15</v>
      </c>
      <c r="T34" s="30">
        <f>SUM(T11:T33)</f>
        <v>0.27222222222222225</v>
      </c>
    </row>
    <row r="46" spans="1:20" ht="20.25" x14ac:dyDescent="0.3">
      <c r="A46" s="97" t="s">
        <v>65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  <row r="47" spans="1:20" ht="15.75" x14ac:dyDescent="0.25">
      <c r="G47" s="104" t="s">
        <v>66</v>
      </c>
      <c r="H47" s="104"/>
      <c r="I47" s="104"/>
      <c r="J47" s="104"/>
      <c r="K47" s="104"/>
      <c r="L47" s="104"/>
      <c r="M47" s="104"/>
    </row>
    <row r="48" spans="1:20" ht="13.5" thickBot="1" x14ac:dyDescent="0.25"/>
    <row r="49" spans="1:20" ht="13.5" thickBot="1" x14ac:dyDescent="0.25">
      <c r="A49" s="94" t="s">
        <v>2</v>
      </c>
      <c r="B49" s="95"/>
      <c r="C49" s="95"/>
      <c r="D49" s="96"/>
      <c r="E49" s="94" t="s">
        <v>3</v>
      </c>
      <c r="F49" s="95"/>
      <c r="G49" s="95"/>
      <c r="H49" s="96"/>
      <c r="I49" s="94" t="s">
        <v>4</v>
      </c>
      <c r="J49" s="95"/>
      <c r="K49" s="95"/>
      <c r="L49" s="96"/>
      <c r="M49" s="94" t="s">
        <v>5</v>
      </c>
      <c r="N49" s="95"/>
      <c r="O49" s="95"/>
      <c r="P49" s="96"/>
      <c r="Q49" s="94" t="s">
        <v>6</v>
      </c>
      <c r="R49" s="95"/>
      <c r="S49" s="95"/>
      <c r="T49" s="96"/>
    </row>
    <row r="50" spans="1:20" x14ac:dyDescent="0.2">
      <c r="A50" s="21"/>
      <c r="B50" s="22" t="s">
        <v>18</v>
      </c>
      <c r="C50" s="3" t="s">
        <v>19</v>
      </c>
      <c r="D50" s="23" t="s">
        <v>16</v>
      </c>
      <c r="E50" s="21"/>
      <c r="F50" s="24" t="s">
        <v>18</v>
      </c>
      <c r="G50" s="3" t="s">
        <v>19</v>
      </c>
      <c r="H50" s="23" t="s">
        <v>16</v>
      </c>
      <c r="I50" s="21"/>
      <c r="J50" s="22" t="s">
        <v>18</v>
      </c>
      <c r="K50" s="3" t="s">
        <v>19</v>
      </c>
      <c r="L50" s="23" t="s">
        <v>16</v>
      </c>
      <c r="M50" s="21"/>
      <c r="N50" s="24" t="s">
        <v>18</v>
      </c>
      <c r="O50" s="3" t="s">
        <v>19</v>
      </c>
      <c r="P50" s="23" t="s">
        <v>16</v>
      </c>
      <c r="Q50" s="21"/>
      <c r="R50" s="22" t="s">
        <v>18</v>
      </c>
      <c r="S50" s="3" t="s">
        <v>19</v>
      </c>
      <c r="T50" s="23" t="s">
        <v>16</v>
      </c>
    </row>
    <row r="51" spans="1:20" x14ac:dyDescent="0.2">
      <c r="A51" s="12"/>
      <c r="B51" s="2"/>
      <c r="C51" s="10"/>
      <c r="D51" s="18"/>
      <c r="E51" s="12"/>
      <c r="F51" s="2"/>
      <c r="G51" s="10"/>
      <c r="H51" s="18"/>
      <c r="I51" s="12"/>
      <c r="J51" s="2"/>
      <c r="K51" s="10"/>
      <c r="L51" s="18"/>
      <c r="M51" s="12"/>
      <c r="N51" s="2"/>
      <c r="O51" s="10"/>
      <c r="P51" s="18"/>
      <c r="Q51" s="12"/>
      <c r="R51" s="2"/>
      <c r="S51" s="10"/>
      <c r="T51" s="18"/>
    </row>
    <row r="52" spans="1:20" x14ac:dyDescent="0.2">
      <c r="A52" s="11" t="s">
        <v>7</v>
      </c>
      <c r="B52" s="76"/>
      <c r="C52" s="76"/>
      <c r="D52" s="29">
        <f t="shared" ref="D52:D67" si="5">IF(B52&gt;C52,(C52+0.5)-B52,C52-B52)</f>
        <v>0</v>
      </c>
      <c r="E52" s="11" t="s">
        <v>7</v>
      </c>
      <c r="F52" s="76"/>
      <c r="G52" s="76"/>
      <c r="H52" s="29">
        <f t="shared" ref="H52:H63" si="6">IF(F52&gt;G52,(G52+0.5)-F52,G52-F52)</f>
        <v>0</v>
      </c>
      <c r="I52" s="11" t="s">
        <v>7</v>
      </c>
      <c r="J52" s="76"/>
      <c r="K52" s="76"/>
      <c r="L52" s="29">
        <f t="shared" ref="L52:L67" si="7">IF(J52&gt;K52,(K52+0.5)-J52,K52-J52)</f>
        <v>0</v>
      </c>
      <c r="M52" s="11" t="s">
        <v>7</v>
      </c>
      <c r="N52" s="76">
        <v>0.3125</v>
      </c>
      <c r="O52" s="76">
        <v>0.32291666666666669</v>
      </c>
      <c r="P52" s="29">
        <f t="shared" ref="P52:P63" si="8">IF(N52&gt;O52,(O52+0.5)-N52,O52-N52)</f>
        <v>1.0416666666666685E-2</v>
      </c>
      <c r="Q52" s="11" t="s">
        <v>7</v>
      </c>
      <c r="R52" s="76"/>
      <c r="S52" s="76"/>
      <c r="T52" s="29">
        <f t="shared" ref="T52:T65" si="9">IF(R52&gt;S52,(S52+0.5)-R52,S52-R52)</f>
        <v>0</v>
      </c>
    </row>
    <row r="53" spans="1:20" x14ac:dyDescent="0.2">
      <c r="A53" s="12" t="s">
        <v>0</v>
      </c>
      <c r="B53" s="76"/>
      <c r="C53" s="76"/>
      <c r="D53" s="29">
        <f t="shared" si="5"/>
        <v>0</v>
      </c>
      <c r="E53" s="12" t="s">
        <v>0</v>
      </c>
      <c r="F53" s="76"/>
      <c r="G53" s="76"/>
      <c r="H53" s="29">
        <f t="shared" si="6"/>
        <v>0</v>
      </c>
      <c r="I53" s="12" t="s">
        <v>0</v>
      </c>
      <c r="J53" s="76"/>
      <c r="K53" s="76"/>
      <c r="L53" s="29">
        <f t="shared" si="7"/>
        <v>0</v>
      </c>
      <c r="M53" s="12" t="s">
        <v>0</v>
      </c>
      <c r="N53" s="76">
        <v>0.32291666666666669</v>
      </c>
      <c r="O53" s="76">
        <v>0.3263888888888889</v>
      </c>
      <c r="P53" s="29">
        <f t="shared" si="8"/>
        <v>3.4722222222222099E-3</v>
      </c>
      <c r="Q53" s="12" t="s">
        <v>0</v>
      </c>
      <c r="R53" s="76"/>
      <c r="S53" s="76"/>
      <c r="T53" s="29">
        <f t="shared" si="9"/>
        <v>0</v>
      </c>
    </row>
    <row r="54" spans="1:20" x14ac:dyDescent="0.2">
      <c r="A54" s="13" t="s">
        <v>17</v>
      </c>
      <c r="B54" s="76"/>
      <c r="C54" s="76"/>
      <c r="D54" s="29">
        <f t="shared" si="5"/>
        <v>0</v>
      </c>
      <c r="E54" s="13" t="s">
        <v>17</v>
      </c>
      <c r="F54" s="76">
        <v>0.3125</v>
      </c>
      <c r="G54" s="76">
        <v>0.375</v>
      </c>
      <c r="H54" s="29">
        <f t="shared" si="6"/>
        <v>6.25E-2</v>
      </c>
      <c r="I54" s="13" t="s">
        <v>17</v>
      </c>
      <c r="J54" s="76"/>
      <c r="K54" s="76"/>
      <c r="L54" s="29">
        <f t="shared" si="7"/>
        <v>0</v>
      </c>
      <c r="M54" s="13" t="s">
        <v>17</v>
      </c>
      <c r="N54" s="76">
        <v>0.3263888888888889</v>
      </c>
      <c r="O54" s="76">
        <v>0.3888888888888889</v>
      </c>
      <c r="P54" s="29">
        <f t="shared" si="8"/>
        <v>6.25E-2</v>
      </c>
      <c r="Q54" s="13" t="s">
        <v>17</v>
      </c>
      <c r="R54" s="76"/>
      <c r="S54" s="76"/>
      <c r="T54" s="29">
        <f t="shared" si="9"/>
        <v>0</v>
      </c>
    </row>
    <row r="55" spans="1:20" x14ac:dyDescent="0.2">
      <c r="A55" s="12" t="s">
        <v>0</v>
      </c>
      <c r="B55" s="76"/>
      <c r="C55" s="76"/>
      <c r="D55" s="29">
        <f t="shared" si="5"/>
        <v>0</v>
      </c>
      <c r="E55" s="12" t="s">
        <v>0</v>
      </c>
      <c r="F55" s="76">
        <v>0.375</v>
      </c>
      <c r="G55" s="76">
        <v>0.37986111111111115</v>
      </c>
      <c r="H55" s="29">
        <f t="shared" si="6"/>
        <v>4.8611111111111494E-3</v>
      </c>
      <c r="I55" s="12" t="s">
        <v>0</v>
      </c>
      <c r="J55" s="76"/>
      <c r="K55" s="76"/>
      <c r="L55" s="29">
        <f t="shared" si="7"/>
        <v>0</v>
      </c>
      <c r="M55" s="12" t="s">
        <v>0</v>
      </c>
      <c r="N55" s="76">
        <v>0.39513888888888887</v>
      </c>
      <c r="O55" s="76">
        <v>0.39861111111111108</v>
      </c>
      <c r="P55" s="29">
        <f t="shared" si="8"/>
        <v>3.4722222222222099E-3</v>
      </c>
      <c r="Q55" s="12" t="s">
        <v>0</v>
      </c>
      <c r="R55" s="76"/>
      <c r="S55" s="76"/>
      <c r="T55" s="29">
        <f t="shared" si="9"/>
        <v>0</v>
      </c>
    </row>
    <row r="56" spans="1:20" x14ac:dyDescent="0.2">
      <c r="A56" s="13" t="s">
        <v>8</v>
      </c>
      <c r="B56" s="76">
        <v>0.3125</v>
      </c>
      <c r="C56" s="76">
        <v>0.375</v>
      </c>
      <c r="D56" s="29">
        <f t="shared" si="5"/>
        <v>6.25E-2</v>
      </c>
      <c r="E56" s="13" t="s">
        <v>8</v>
      </c>
      <c r="F56" s="76"/>
      <c r="G56" s="76"/>
      <c r="H56" s="29">
        <f t="shared" si="6"/>
        <v>0</v>
      </c>
      <c r="I56" s="13" t="s">
        <v>8</v>
      </c>
      <c r="J56" s="76">
        <v>0.3125</v>
      </c>
      <c r="K56" s="76">
        <v>0.375</v>
      </c>
      <c r="L56" s="29">
        <f t="shared" si="7"/>
        <v>6.25E-2</v>
      </c>
      <c r="M56" s="13" t="s">
        <v>8</v>
      </c>
      <c r="N56" s="76"/>
      <c r="O56" s="76"/>
      <c r="P56" s="29">
        <f t="shared" si="8"/>
        <v>0</v>
      </c>
      <c r="Q56" s="13" t="s">
        <v>8</v>
      </c>
      <c r="R56" s="76">
        <v>0.3125</v>
      </c>
      <c r="S56" s="76">
        <v>0.375</v>
      </c>
      <c r="T56" s="29">
        <f t="shared" si="9"/>
        <v>6.25E-2</v>
      </c>
    </row>
    <row r="57" spans="1:20" x14ac:dyDescent="0.2">
      <c r="A57" s="12" t="s">
        <v>0</v>
      </c>
      <c r="B57" s="76">
        <v>0.375</v>
      </c>
      <c r="C57" s="76">
        <v>0.37986111111111115</v>
      </c>
      <c r="D57" s="29">
        <f t="shared" si="5"/>
        <v>4.8611111111111494E-3</v>
      </c>
      <c r="E57" s="12" t="s">
        <v>0</v>
      </c>
      <c r="F57" s="77"/>
      <c r="G57" s="77"/>
      <c r="H57" s="29">
        <f t="shared" si="6"/>
        <v>0</v>
      </c>
      <c r="I57" s="12" t="s">
        <v>0</v>
      </c>
      <c r="J57" s="76">
        <v>0.375</v>
      </c>
      <c r="K57" s="76">
        <v>0.37986111111111115</v>
      </c>
      <c r="L57" s="29">
        <f t="shared" si="7"/>
        <v>4.8611111111111494E-3</v>
      </c>
      <c r="M57" s="12" t="s">
        <v>0</v>
      </c>
      <c r="N57" s="77"/>
      <c r="O57" s="77"/>
      <c r="P57" s="29">
        <f t="shared" si="8"/>
        <v>0</v>
      </c>
      <c r="Q57" s="12" t="s">
        <v>0</v>
      </c>
      <c r="R57" s="76">
        <v>0.375</v>
      </c>
      <c r="S57" s="76">
        <v>0.37986111111111115</v>
      </c>
      <c r="T57" s="29">
        <f t="shared" si="9"/>
        <v>4.8611111111111494E-3</v>
      </c>
    </row>
    <row r="58" spans="1:20" x14ac:dyDescent="0.2">
      <c r="A58" s="13" t="s">
        <v>9</v>
      </c>
      <c r="B58" s="76"/>
      <c r="C58" s="76"/>
      <c r="D58" s="29">
        <f t="shared" si="5"/>
        <v>0</v>
      </c>
      <c r="E58" s="13" t="s">
        <v>9</v>
      </c>
      <c r="F58" s="76">
        <v>0.37986111111111115</v>
      </c>
      <c r="G58" s="76">
        <v>0.45277777777777778</v>
      </c>
      <c r="H58" s="29">
        <f t="shared" si="6"/>
        <v>7.291666666666663E-2</v>
      </c>
      <c r="I58" s="13" t="s">
        <v>9</v>
      </c>
      <c r="J58" s="76"/>
      <c r="K58" s="76"/>
      <c r="L58" s="29">
        <f t="shared" si="7"/>
        <v>0</v>
      </c>
      <c r="M58" s="13" t="s">
        <v>9</v>
      </c>
      <c r="N58" s="76">
        <v>0.39861111111111108</v>
      </c>
      <c r="O58" s="76">
        <v>0.46111111111111108</v>
      </c>
      <c r="P58" s="29">
        <f t="shared" si="8"/>
        <v>6.25E-2</v>
      </c>
      <c r="Q58" s="13" t="s">
        <v>9</v>
      </c>
      <c r="R58" s="76"/>
      <c r="S58" s="76"/>
      <c r="T58" s="29">
        <f t="shared" si="9"/>
        <v>0</v>
      </c>
    </row>
    <row r="59" spans="1:20" x14ac:dyDescent="0.2">
      <c r="A59" s="12" t="s">
        <v>0</v>
      </c>
      <c r="B59" s="77"/>
      <c r="C59" s="77"/>
      <c r="D59" s="29">
        <f t="shared" si="5"/>
        <v>0</v>
      </c>
      <c r="E59" s="12" t="s">
        <v>0</v>
      </c>
      <c r="F59" s="76">
        <v>0.45277777777777778</v>
      </c>
      <c r="G59" s="76">
        <v>0.45763888888888887</v>
      </c>
      <c r="H59" s="29">
        <f t="shared" si="6"/>
        <v>4.8611111111110938E-3</v>
      </c>
      <c r="I59" s="12" t="s">
        <v>0</v>
      </c>
      <c r="J59" s="77"/>
      <c r="K59" s="77"/>
      <c r="L59" s="29">
        <f t="shared" si="7"/>
        <v>0</v>
      </c>
      <c r="M59" s="12" t="s">
        <v>0</v>
      </c>
      <c r="N59" s="76">
        <v>0.46111111111111108</v>
      </c>
      <c r="O59" s="76">
        <v>0.46458333333333335</v>
      </c>
      <c r="P59" s="29">
        <f t="shared" si="8"/>
        <v>3.4722222222222654E-3</v>
      </c>
      <c r="Q59" s="12" t="s">
        <v>0</v>
      </c>
      <c r="R59" s="77"/>
      <c r="S59" s="77"/>
      <c r="T59" s="29">
        <f t="shared" si="9"/>
        <v>0</v>
      </c>
    </row>
    <row r="60" spans="1:20" x14ac:dyDescent="0.2">
      <c r="A60" s="13" t="s">
        <v>10</v>
      </c>
      <c r="B60" s="76">
        <v>0.37986111111111115</v>
      </c>
      <c r="C60" s="76">
        <v>0.45277777777777778</v>
      </c>
      <c r="D60" s="29">
        <f t="shared" si="5"/>
        <v>7.291666666666663E-2</v>
      </c>
      <c r="E60" s="13" t="s">
        <v>10</v>
      </c>
      <c r="F60" s="77"/>
      <c r="G60" s="77"/>
      <c r="H60" s="29">
        <f t="shared" si="6"/>
        <v>0</v>
      </c>
      <c r="I60" s="13" t="s">
        <v>10</v>
      </c>
      <c r="J60" s="76">
        <v>0.37986111111111115</v>
      </c>
      <c r="K60" s="76">
        <v>0.45277777777777778</v>
      </c>
      <c r="L60" s="29">
        <f t="shared" si="7"/>
        <v>7.291666666666663E-2</v>
      </c>
      <c r="M60" s="13" t="s">
        <v>10</v>
      </c>
      <c r="N60" s="77"/>
      <c r="O60" s="77"/>
      <c r="P60" s="29">
        <f t="shared" si="8"/>
        <v>0</v>
      </c>
      <c r="Q60" s="13" t="s">
        <v>10</v>
      </c>
      <c r="R60" s="76">
        <v>0.37986111111111115</v>
      </c>
      <c r="S60" s="76">
        <v>0.45277777777777778</v>
      </c>
      <c r="T60" s="29">
        <f t="shared" si="9"/>
        <v>7.291666666666663E-2</v>
      </c>
    </row>
    <row r="61" spans="1:20" x14ac:dyDescent="0.2">
      <c r="A61" s="12" t="s">
        <v>0</v>
      </c>
      <c r="B61" s="76">
        <v>0.45277777777777778</v>
      </c>
      <c r="C61" s="76">
        <v>0.45763888888888887</v>
      </c>
      <c r="D61" s="29">
        <f t="shared" si="5"/>
        <v>4.8611111111110938E-3</v>
      </c>
      <c r="E61" s="12" t="s">
        <v>0</v>
      </c>
      <c r="F61" s="77"/>
      <c r="G61" s="77"/>
      <c r="H61" s="29">
        <f t="shared" si="6"/>
        <v>0</v>
      </c>
      <c r="I61" s="12" t="s">
        <v>0</v>
      </c>
      <c r="J61" s="76">
        <v>0.45277777777777778</v>
      </c>
      <c r="K61" s="76">
        <v>0.45763888888888887</v>
      </c>
      <c r="L61" s="29">
        <f t="shared" si="7"/>
        <v>4.8611111111110938E-3</v>
      </c>
      <c r="M61" s="12" t="s">
        <v>0</v>
      </c>
      <c r="N61" s="77"/>
      <c r="O61" s="77"/>
      <c r="P61" s="29">
        <f t="shared" si="8"/>
        <v>0</v>
      </c>
      <c r="Q61" s="12" t="s">
        <v>0</v>
      </c>
      <c r="R61" s="76">
        <v>0.45277777777777778</v>
      </c>
      <c r="S61" s="76">
        <v>0.45763888888888887</v>
      </c>
      <c r="T61" s="29">
        <f t="shared" si="9"/>
        <v>4.8611111111110938E-3</v>
      </c>
    </row>
    <row r="62" spans="1:20" x14ac:dyDescent="0.2">
      <c r="A62" s="13" t="s">
        <v>11</v>
      </c>
      <c r="B62" s="77"/>
      <c r="C62" s="77"/>
      <c r="D62" s="29">
        <f t="shared" si="5"/>
        <v>0</v>
      </c>
      <c r="E62" s="13" t="s">
        <v>11</v>
      </c>
      <c r="F62" s="76">
        <v>0.45763888888888887</v>
      </c>
      <c r="G62" s="76">
        <v>0.51736111111111105</v>
      </c>
      <c r="H62" s="29">
        <f t="shared" si="6"/>
        <v>5.9722222222222177E-2</v>
      </c>
      <c r="I62" s="13" t="s">
        <v>11</v>
      </c>
      <c r="J62" s="77"/>
      <c r="K62" s="77"/>
      <c r="L62" s="29">
        <f t="shared" si="7"/>
        <v>0</v>
      </c>
      <c r="M62" s="13" t="s">
        <v>11</v>
      </c>
      <c r="N62" s="76">
        <v>0.46458333333333335</v>
      </c>
      <c r="O62" s="76">
        <v>0.52083333333333337</v>
      </c>
      <c r="P62" s="29">
        <f t="shared" si="8"/>
        <v>5.6250000000000022E-2</v>
      </c>
      <c r="Q62" s="13" t="s">
        <v>11</v>
      </c>
      <c r="R62" s="77"/>
      <c r="S62" s="77"/>
      <c r="T62" s="29">
        <f t="shared" si="9"/>
        <v>0</v>
      </c>
    </row>
    <row r="63" spans="1:20" x14ac:dyDescent="0.2">
      <c r="A63" s="12" t="s">
        <v>0</v>
      </c>
      <c r="B63" s="77"/>
      <c r="C63" s="77"/>
      <c r="D63" s="29">
        <f t="shared" si="5"/>
        <v>0</v>
      </c>
      <c r="E63" s="12" t="s">
        <v>0</v>
      </c>
      <c r="F63" s="76">
        <v>0.51736111111111105</v>
      </c>
      <c r="G63" s="76">
        <v>0.52222222222222225</v>
      </c>
      <c r="H63" s="29">
        <f t="shared" si="6"/>
        <v>4.8611111111112049E-3</v>
      </c>
      <c r="I63" s="12" t="s">
        <v>0</v>
      </c>
      <c r="J63" s="77"/>
      <c r="K63" s="77"/>
      <c r="L63" s="29">
        <f t="shared" si="7"/>
        <v>0</v>
      </c>
      <c r="M63" s="12" t="s">
        <v>0</v>
      </c>
      <c r="N63" s="76">
        <v>0.52083333333333337</v>
      </c>
      <c r="O63" s="76">
        <v>0.52569444444444446</v>
      </c>
      <c r="P63" s="29">
        <f t="shared" si="8"/>
        <v>4.8611111111110938E-3</v>
      </c>
      <c r="Q63" s="12" t="s">
        <v>0</v>
      </c>
      <c r="R63" s="77"/>
      <c r="S63" s="77"/>
      <c r="T63" s="29">
        <f t="shared" si="9"/>
        <v>0</v>
      </c>
    </row>
    <row r="64" spans="1:20" x14ac:dyDescent="0.2">
      <c r="A64" s="13" t="s">
        <v>12</v>
      </c>
      <c r="B64" s="76">
        <v>0.45763888888888887</v>
      </c>
      <c r="C64" s="76">
        <v>0.51736111111111105</v>
      </c>
      <c r="D64" s="29">
        <f t="shared" si="5"/>
        <v>5.9722222222222177E-2</v>
      </c>
      <c r="E64" s="13" t="s">
        <v>12</v>
      </c>
      <c r="F64" s="76"/>
      <c r="G64" s="76"/>
      <c r="H64" s="29">
        <v>0</v>
      </c>
      <c r="I64" s="13" t="s">
        <v>12</v>
      </c>
      <c r="J64" s="76">
        <v>0.45763888888888887</v>
      </c>
      <c r="K64" s="76">
        <v>0.51736111111111105</v>
      </c>
      <c r="L64" s="29">
        <f t="shared" si="7"/>
        <v>5.9722222222222177E-2</v>
      </c>
      <c r="M64" s="13" t="s">
        <v>12</v>
      </c>
      <c r="N64" s="76"/>
      <c r="O64" s="76"/>
      <c r="P64" s="29">
        <v>0</v>
      </c>
      <c r="Q64" s="13" t="s">
        <v>12</v>
      </c>
      <c r="R64" s="76">
        <v>0.45763888888888887</v>
      </c>
      <c r="S64" s="76">
        <v>0.51736111111111105</v>
      </c>
      <c r="T64" s="29">
        <f t="shared" si="9"/>
        <v>5.9722222222222177E-2</v>
      </c>
    </row>
    <row r="65" spans="1:20" x14ac:dyDescent="0.2">
      <c r="A65" s="12" t="s">
        <v>0</v>
      </c>
      <c r="B65" s="76">
        <v>0.51736111111111105</v>
      </c>
      <c r="C65" s="76">
        <v>0.52222222222222225</v>
      </c>
      <c r="D65" s="29">
        <f t="shared" si="5"/>
        <v>4.8611111111112049E-3</v>
      </c>
      <c r="E65" s="12" t="s">
        <v>0</v>
      </c>
      <c r="F65" s="76"/>
      <c r="G65" s="76"/>
      <c r="H65" s="29">
        <v>0</v>
      </c>
      <c r="I65" s="12" t="s">
        <v>0</v>
      </c>
      <c r="J65" s="76">
        <v>0.51736111111111105</v>
      </c>
      <c r="K65" s="76">
        <v>0.52222222222222225</v>
      </c>
      <c r="L65" s="29">
        <f t="shared" si="7"/>
        <v>4.8611111111112049E-3</v>
      </c>
      <c r="M65" s="12" t="s">
        <v>0</v>
      </c>
      <c r="N65" s="76"/>
      <c r="O65" s="76"/>
      <c r="P65" s="29">
        <v>0</v>
      </c>
      <c r="Q65" s="12" t="s">
        <v>0</v>
      </c>
      <c r="R65" s="76">
        <v>0.51736111111111105</v>
      </c>
      <c r="S65" s="76">
        <v>0.52222222222222225</v>
      </c>
      <c r="T65" s="29">
        <f t="shared" si="9"/>
        <v>4.8611111111112049E-3</v>
      </c>
    </row>
    <row r="66" spans="1:20" x14ac:dyDescent="0.2">
      <c r="A66" s="13" t="s">
        <v>13</v>
      </c>
      <c r="B66" s="76"/>
      <c r="C66" s="76"/>
      <c r="D66" s="29">
        <f t="shared" si="5"/>
        <v>0</v>
      </c>
      <c r="E66" s="13" t="s">
        <v>13</v>
      </c>
      <c r="F66" s="76">
        <v>4.1666666666666664E-2</v>
      </c>
      <c r="G66" s="76">
        <v>0.10416666666666667</v>
      </c>
      <c r="H66" s="29">
        <f>IF(F66&gt;G66,(G66+0.5)-F66,G66-F66)</f>
        <v>6.25E-2</v>
      </c>
      <c r="I66" s="13" t="s">
        <v>13</v>
      </c>
      <c r="J66" s="76"/>
      <c r="K66" s="76"/>
      <c r="L66" s="29">
        <f t="shared" si="7"/>
        <v>0</v>
      </c>
      <c r="M66" s="13" t="s">
        <v>13</v>
      </c>
      <c r="N66" s="76">
        <v>4.1666666666666664E-2</v>
      </c>
      <c r="O66" s="76">
        <v>0.10416666666666667</v>
      </c>
      <c r="P66" s="29">
        <f>IF(N66&gt;O66,(O66+0.5)-N66,O66-N66)</f>
        <v>6.25E-2</v>
      </c>
      <c r="Q66" s="13" t="s">
        <v>13</v>
      </c>
      <c r="R66" s="76"/>
      <c r="S66" s="76"/>
      <c r="T66" s="29">
        <v>0</v>
      </c>
    </row>
    <row r="67" spans="1:20" x14ac:dyDescent="0.2">
      <c r="A67" s="12" t="s">
        <v>0</v>
      </c>
      <c r="B67" s="76"/>
      <c r="C67" s="76"/>
      <c r="D67" s="29">
        <f t="shared" si="5"/>
        <v>0</v>
      </c>
      <c r="E67" s="12" t="s">
        <v>0</v>
      </c>
      <c r="F67" s="77"/>
      <c r="G67" s="77"/>
      <c r="H67" s="29">
        <f>IF(F67&gt;G67,(G67+0.5)-F67,G67-F67)</f>
        <v>0</v>
      </c>
      <c r="I67" s="12" t="s">
        <v>0</v>
      </c>
      <c r="J67" s="76"/>
      <c r="K67" s="76"/>
      <c r="L67" s="29">
        <f t="shared" si="7"/>
        <v>0</v>
      </c>
      <c r="M67" s="12" t="s">
        <v>0</v>
      </c>
      <c r="N67" s="77"/>
      <c r="O67" s="77"/>
      <c r="P67" s="29">
        <f>IF(N67&gt;O67,(O67+0.5)-N67,O67-N67)</f>
        <v>0</v>
      </c>
      <c r="Q67" s="12" t="s">
        <v>0</v>
      </c>
      <c r="R67" s="76"/>
      <c r="S67" s="76"/>
      <c r="T67" s="29">
        <v>0</v>
      </c>
    </row>
    <row r="68" spans="1:20" x14ac:dyDescent="0.2">
      <c r="A68" s="7" t="s">
        <v>14</v>
      </c>
      <c r="B68" s="76">
        <v>4.1666666666666664E-2</v>
      </c>
      <c r="C68" s="76">
        <v>0.10416666666666667</v>
      </c>
      <c r="D68" s="29">
        <f>IF(B68&gt;C68,(C68+0.5)-B68,C68-B68)</f>
        <v>6.25E-2</v>
      </c>
      <c r="E68" s="7" t="s">
        <v>14</v>
      </c>
      <c r="F68" s="76"/>
      <c r="G68" s="76"/>
      <c r="H68" s="29">
        <f>IF(F68&gt;G68,(G68+0.5)-F68,G68-F68)</f>
        <v>0</v>
      </c>
      <c r="I68" s="7" t="s">
        <v>14</v>
      </c>
      <c r="J68" s="76">
        <v>4.1666666666666664E-2</v>
      </c>
      <c r="K68" s="76">
        <v>0.10416666666666667</v>
      </c>
      <c r="L68" s="29">
        <f>IF(J68&gt;K68,(K68+0.5)-J68,K68-J68)</f>
        <v>6.25E-2</v>
      </c>
      <c r="M68" s="7" t="s">
        <v>14</v>
      </c>
      <c r="N68" s="76"/>
      <c r="O68" s="76"/>
      <c r="P68" s="29">
        <f>IF(N68&gt;O68,(O68+0.5)-N68,O68-N68)</f>
        <v>0</v>
      </c>
      <c r="Q68" s="7" t="s">
        <v>14</v>
      </c>
      <c r="R68" s="76">
        <v>4.1666666666666664E-2</v>
      </c>
      <c r="S68" s="76">
        <v>0.10416666666666667</v>
      </c>
      <c r="T68" s="29">
        <f>IF(R68&gt;S68,(S68+0.5)-R68,S68-R68)</f>
        <v>6.25E-2</v>
      </c>
    </row>
    <row r="69" spans="1:20" x14ac:dyDescent="0.2">
      <c r="A69" s="12"/>
      <c r="B69" s="1"/>
      <c r="C69" s="4"/>
      <c r="D69" s="29">
        <f>IF(B69&gt;C69,(C69+0.5)-B69,C69-B69)</f>
        <v>0</v>
      </c>
      <c r="E69" s="12"/>
      <c r="F69" s="1"/>
      <c r="G69" s="4"/>
      <c r="H69" s="29">
        <f>IF(F69&gt;G69,(G69+0.5)-F69,G69-F69)</f>
        <v>0</v>
      </c>
      <c r="I69" s="12"/>
      <c r="J69" s="1"/>
      <c r="K69" s="4"/>
      <c r="L69" s="29">
        <f>IF(J69&gt;K69,(K69+0.5)-J69,K69-J69)</f>
        <v>0</v>
      </c>
      <c r="M69" s="12"/>
      <c r="N69" s="1"/>
      <c r="O69" s="4"/>
      <c r="P69" s="29">
        <f>IF(N69&gt;O69,(O69+0.5)-N69,O69-N69)</f>
        <v>0</v>
      </c>
      <c r="Q69" s="12"/>
      <c r="R69" s="1"/>
      <c r="S69" s="4"/>
      <c r="T69" s="29">
        <f>IF(R69&gt;S69,(S69+0.5)-R69,S69-R69)</f>
        <v>0</v>
      </c>
    </row>
    <row r="70" spans="1:20" x14ac:dyDescent="0.2">
      <c r="A70" s="7"/>
      <c r="B70" s="8"/>
      <c r="C70" s="9"/>
      <c r="D70" s="29"/>
      <c r="E70" s="7"/>
      <c r="F70" s="8"/>
      <c r="G70" s="9"/>
      <c r="H70" s="29"/>
      <c r="I70" s="7"/>
      <c r="J70" s="1"/>
      <c r="K70" s="4"/>
      <c r="L70" s="29"/>
      <c r="M70" s="7"/>
      <c r="N70" s="8"/>
      <c r="O70" s="9"/>
      <c r="P70" s="29"/>
      <c r="Q70" s="7"/>
      <c r="R70" s="8"/>
      <c r="S70" s="9"/>
      <c r="T70" s="29"/>
    </row>
    <row r="71" spans="1:20" x14ac:dyDescent="0.2">
      <c r="A71" s="11"/>
      <c r="B71" s="8"/>
      <c r="C71" s="9"/>
      <c r="D71" s="6"/>
      <c r="E71" s="11"/>
      <c r="F71" s="1"/>
      <c r="G71" s="4"/>
      <c r="H71" s="6"/>
      <c r="I71" s="11"/>
      <c r="J71" s="1"/>
      <c r="K71" s="4"/>
      <c r="L71" s="29"/>
      <c r="M71" s="11"/>
      <c r="N71" s="1"/>
      <c r="O71" s="4"/>
      <c r="P71" s="6"/>
      <c r="Q71" s="11"/>
      <c r="R71" s="1"/>
      <c r="S71" s="4"/>
      <c r="T71" s="6"/>
    </row>
    <row r="72" spans="1:20" x14ac:dyDescent="0.2">
      <c r="A72" s="11"/>
      <c r="B72" s="8"/>
      <c r="C72" s="9"/>
      <c r="D72" s="20"/>
      <c r="E72" s="11"/>
      <c r="F72" s="1"/>
      <c r="G72" s="4"/>
      <c r="H72" s="20"/>
      <c r="I72" s="11"/>
      <c r="J72" s="1"/>
      <c r="K72" s="4"/>
      <c r="L72" s="29"/>
      <c r="M72" s="11"/>
      <c r="N72" s="1"/>
      <c r="O72" s="4"/>
      <c r="P72" s="20"/>
      <c r="Q72" s="11"/>
      <c r="R72" s="1"/>
      <c r="S72" s="4"/>
      <c r="T72" s="20"/>
    </row>
    <row r="73" spans="1:20" x14ac:dyDescent="0.2">
      <c r="A73" s="11"/>
      <c r="B73" s="8"/>
      <c r="C73" s="9"/>
      <c r="D73" s="19"/>
      <c r="E73" s="11"/>
      <c r="F73" s="1"/>
      <c r="G73" s="4"/>
      <c r="H73" s="19"/>
      <c r="I73" s="11"/>
      <c r="J73" s="1"/>
      <c r="K73" s="4"/>
      <c r="L73" s="19"/>
      <c r="M73" s="11"/>
      <c r="N73" s="1"/>
      <c r="O73" s="4"/>
      <c r="P73" s="19"/>
      <c r="Q73" s="11"/>
      <c r="R73" s="1"/>
      <c r="S73" s="4"/>
      <c r="T73" s="19"/>
    </row>
    <row r="74" spans="1:20" ht="13.5" thickBot="1" x14ac:dyDescent="0.25">
      <c r="A74" s="11"/>
      <c r="B74" s="1"/>
      <c r="C74" s="4"/>
      <c r="D74" s="19"/>
      <c r="E74" s="11"/>
      <c r="F74" s="1"/>
      <c r="G74" s="4"/>
      <c r="H74" s="19"/>
      <c r="I74" s="11"/>
      <c r="J74" s="1"/>
      <c r="K74" s="4"/>
      <c r="L74" s="19"/>
      <c r="M74" s="11"/>
      <c r="N74" s="1"/>
      <c r="O74" s="4"/>
      <c r="P74" s="19"/>
      <c r="Q74" s="11"/>
      <c r="R74" s="1"/>
      <c r="S74" s="4"/>
      <c r="T74" s="19"/>
    </row>
    <row r="75" spans="1:20" ht="13.5" thickBot="1" x14ac:dyDescent="0.25">
      <c r="A75" s="15"/>
      <c r="B75" s="16"/>
      <c r="C75" s="17" t="s">
        <v>15</v>
      </c>
      <c r="D75" s="30">
        <f>SUM(D52:D74)</f>
        <v>0.27222222222222225</v>
      </c>
      <c r="E75" s="15"/>
      <c r="F75" s="16"/>
      <c r="G75" s="17" t="s">
        <v>15</v>
      </c>
      <c r="H75" s="30">
        <f>SUM(H52:H74)</f>
        <v>0.27222222222222225</v>
      </c>
      <c r="I75" s="15"/>
      <c r="J75" s="16"/>
      <c r="K75" s="17" t="s">
        <v>15</v>
      </c>
      <c r="L75" s="30">
        <f>SUM(L52:L74)</f>
        <v>0.27222222222222225</v>
      </c>
      <c r="M75" s="15"/>
      <c r="N75" s="16"/>
      <c r="O75" s="17" t="s">
        <v>15</v>
      </c>
      <c r="P75" s="30">
        <f>SUM(P52:P74)</f>
        <v>0.26944444444444449</v>
      </c>
      <c r="Q75" s="15"/>
      <c r="R75" s="16"/>
      <c r="S75" s="17" t="s">
        <v>15</v>
      </c>
      <c r="T75" s="30">
        <f>SUM(T52:T74)</f>
        <v>0.27222222222222225</v>
      </c>
    </row>
    <row r="90" spans="1:34" x14ac:dyDescent="0.2">
      <c r="U90" t="s">
        <v>86</v>
      </c>
    </row>
    <row r="91" spans="1:34" ht="9.9499999999999993" customHeight="1" x14ac:dyDescent="0.2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</row>
    <row r="92" spans="1:34" ht="15" x14ac:dyDescent="0.25">
      <c r="H92" s="93" t="s">
        <v>42</v>
      </c>
      <c r="I92" s="93"/>
      <c r="J92" s="93"/>
      <c r="K92" s="93"/>
      <c r="L92" s="93"/>
      <c r="AA92" s="79" t="s">
        <v>42</v>
      </c>
      <c r="AB92" s="79"/>
      <c r="AC92" s="79"/>
      <c r="AD92" s="79"/>
      <c r="AE92" s="79"/>
    </row>
    <row r="93" spans="1:34" ht="20.25" x14ac:dyDescent="0.3">
      <c r="A93" s="97" t="s">
        <v>67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 t="s">
        <v>88</v>
      </c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</row>
    <row r="94" spans="1:34" ht="15.75" x14ac:dyDescent="0.25">
      <c r="A94" s="109" t="s">
        <v>66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85"/>
      <c r="V94" s="85"/>
    </row>
    <row r="95" spans="1:34" ht="9.9499999999999993" customHeight="1" x14ac:dyDescent="0.2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8"/>
      <c r="V95" s="88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</row>
    <row r="96" spans="1:34" ht="16.5" thickBot="1" x14ac:dyDescent="0.3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5"/>
      <c r="V96" s="85"/>
    </row>
    <row r="97" spans="1:25" ht="13.5" thickBot="1" x14ac:dyDescent="0.25">
      <c r="A97" s="94" t="s">
        <v>2</v>
      </c>
      <c r="B97" s="95"/>
      <c r="C97" s="95"/>
      <c r="D97" s="96"/>
      <c r="E97" s="94" t="s">
        <v>3</v>
      </c>
      <c r="F97" s="95"/>
      <c r="G97" s="95"/>
      <c r="H97" s="96"/>
      <c r="I97" s="94" t="s">
        <v>4</v>
      </c>
      <c r="J97" s="95"/>
      <c r="K97" s="95"/>
      <c r="L97" s="96"/>
      <c r="M97" s="94" t="s">
        <v>5</v>
      </c>
      <c r="N97" s="95"/>
      <c r="O97" s="95"/>
      <c r="P97" s="96"/>
      <c r="Q97" s="94" t="s">
        <v>6</v>
      </c>
      <c r="R97" s="95"/>
      <c r="S97" s="95"/>
      <c r="T97" s="96"/>
      <c r="U97" s="98" t="s">
        <v>27</v>
      </c>
      <c r="V97" s="98"/>
      <c r="W97" s="98"/>
      <c r="X97" s="28">
        <f>SUM(D123+H123+L123+P123+T123+D166+H166+L166+P166+T166)/10</f>
        <v>0.23812499999999998</v>
      </c>
    </row>
    <row r="98" spans="1:25" ht="13.5" thickBot="1" x14ac:dyDescent="0.25">
      <c r="A98" s="21"/>
      <c r="B98" s="22" t="s">
        <v>18</v>
      </c>
      <c r="C98" s="3" t="s">
        <v>19</v>
      </c>
      <c r="D98" s="23" t="s">
        <v>16</v>
      </c>
      <c r="E98" s="21"/>
      <c r="F98" s="24" t="s">
        <v>18</v>
      </c>
      <c r="G98" s="3" t="s">
        <v>19</v>
      </c>
      <c r="H98" s="23" t="s">
        <v>16</v>
      </c>
      <c r="I98" s="21"/>
      <c r="J98" s="22" t="s">
        <v>18</v>
      </c>
      <c r="K98" s="3" t="s">
        <v>19</v>
      </c>
      <c r="L98" s="23" t="s">
        <v>16</v>
      </c>
      <c r="M98" s="21"/>
      <c r="N98" s="24" t="s">
        <v>18</v>
      </c>
      <c r="O98" s="3" t="s">
        <v>19</v>
      </c>
      <c r="P98" s="23" t="s">
        <v>16</v>
      </c>
      <c r="Q98" s="21"/>
      <c r="R98" s="22" t="s">
        <v>18</v>
      </c>
      <c r="S98" s="3" t="s">
        <v>19</v>
      </c>
      <c r="T98" s="23" t="s">
        <v>16</v>
      </c>
      <c r="U98" s="98" t="s">
        <v>28</v>
      </c>
      <c r="V98" s="98"/>
      <c r="W98" s="98"/>
      <c r="X98" s="37">
        <v>0</v>
      </c>
    </row>
    <row r="99" spans="1:25" ht="13.5" thickBot="1" x14ac:dyDescent="0.25">
      <c r="A99" s="12"/>
      <c r="B99" s="2"/>
      <c r="C99" s="10"/>
      <c r="D99" s="18"/>
      <c r="E99" s="12"/>
      <c r="F99" s="2"/>
      <c r="G99" s="10"/>
      <c r="H99" s="18"/>
      <c r="I99" s="12"/>
      <c r="J99" s="2"/>
      <c r="K99" s="10"/>
      <c r="L99" s="18"/>
      <c r="M99" s="12"/>
      <c r="N99" s="2"/>
      <c r="O99" s="10"/>
      <c r="P99" s="18"/>
      <c r="Q99" s="12"/>
      <c r="R99" s="2"/>
      <c r="S99" s="10"/>
      <c r="T99" s="18"/>
      <c r="U99" s="34"/>
      <c r="V99" s="34"/>
      <c r="W99" s="34"/>
    </row>
    <row r="100" spans="1:25" ht="13.5" thickBot="1" x14ac:dyDescent="0.25">
      <c r="A100" s="11" t="s">
        <v>7</v>
      </c>
      <c r="B100" s="8"/>
      <c r="C100" s="9"/>
      <c r="D100" s="29">
        <f t="shared" ref="D100:D118" si="10">IF(B100&gt;C100,(C100+0.5)-B100,C100-B100)</f>
        <v>0</v>
      </c>
      <c r="E100" s="11" t="s">
        <v>7</v>
      </c>
      <c r="F100" s="8"/>
      <c r="G100" s="9"/>
      <c r="H100" s="29">
        <f t="shared" ref="H100:H118" si="11">IF(F100&gt;G100,(G100+0.5)-F100,G100-F100)</f>
        <v>0</v>
      </c>
      <c r="I100" s="11" t="s">
        <v>7</v>
      </c>
      <c r="J100" s="8"/>
      <c r="K100" s="9"/>
      <c r="L100" s="29">
        <f t="shared" ref="L100:L118" si="12">IF(J100&gt;K100,(K100+0.5)-J100,K100-J100)</f>
        <v>0</v>
      </c>
      <c r="M100" s="11" t="s">
        <v>7</v>
      </c>
      <c r="N100" s="8">
        <v>0.3125</v>
      </c>
      <c r="O100" s="9">
        <v>0.32291666666666669</v>
      </c>
      <c r="P100" s="29">
        <f t="shared" ref="P100:P118" si="13">IF(N100&gt;O100,(O100+0.5)-N100,O100-N100)</f>
        <v>1.0416666666666685E-2</v>
      </c>
      <c r="Q100" s="11" t="s">
        <v>7</v>
      </c>
      <c r="R100" s="25"/>
      <c r="S100" s="9"/>
      <c r="T100" s="29">
        <f t="shared" ref="T100:T118" si="14">IF(R100&gt;S100,(S100+0.5)-R100,S100-R100)</f>
        <v>0</v>
      </c>
      <c r="U100" s="98" t="s">
        <v>29</v>
      </c>
      <c r="V100" s="98"/>
      <c r="W100" s="99"/>
      <c r="X100" s="36">
        <f>SUM(X97:X99)</f>
        <v>0.23812499999999998</v>
      </c>
      <c r="Y100" s="46" t="s">
        <v>47</v>
      </c>
    </row>
    <row r="101" spans="1:25" x14ac:dyDescent="0.2">
      <c r="A101" s="12" t="s">
        <v>0</v>
      </c>
      <c r="B101" s="8"/>
      <c r="C101" s="9"/>
      <c r="D101" s="29">
        <f t="shared" si="10"/>
        <v>0</v>
      </c>
      <c r="E101" s="12" t="s">
        <v>0</v>
      </c>
      <c r="F101" s="8"/>
      <c r="G101" s="9"/>
      <c r="H101" s="29">
        <f t="shared" si="11"/>
        <v>0</v>
      </c>
      <c r="I101" s="12" t="s">
        <v>0</v>
      </c>
      <c r="J101" s="8"/>
      <c r="K101" s="9"/>
      <c r="L101" s="29">
        <f t="shared" si="12"/>
        <v>0</v>
      </c>
      <c r="M101" s="12" t="s">
        <v>0</v>
      </c>
      <c r="N101" s="8">
        <v>0.32291666666666669</v>
      </c>
      <c r="O101" s="9">
        <v>0.3263888888888889</v>
      </c>
      <c r="P101" s="29">
        <f t="shared" si="13"/>
        <v>3.4722222222222099E-3</v>
      </c>
      <c r="Q101" s="12" t="s">
        <v>0</v>
      </c>
      <c r="R101" s="8"/>
      <c r="S101" s="9"/>
      <c r="T101" s="29">
        <f t="shared" si="14"/>
        <v>0</v>
      </c>
    </row>
    <row r="102" spans="1:25" x14ac:dyDescent="0.2">
      <c r="A102" s="13" t="s">
        <v>17</v>
      </c>
      <c r="B102" s="8"/>
      <c r="C102" s="9"/>
      <c r="D102" s="29">
        <f t="shared" si="10"/>
        <v>0</v>
      </c>
      <c r="E102" s="13" t="s">
        <v>17</v>
      </c>
      <c r="F102" s="8"/>
      <c r="G102" s="8"/>
      <c r="H102" s="29">
        <f t="shared" si="11"/>
        <v>0</v>
      </c>
      <c r="I102" s="13" t="s">
        <v>17</v>
      </c>
      <c r="J102" s="8"/>
      <c r="K102" s="9"/>
      <c r="L102" s="29">
        <f t="shared" si="12"/>
        <v>0</v>
      </c>
      <c r="M102" s="13" t="s">
        <v>17</v>
      </c>
      <c r="N102" s="8"/>
      <c r="O102" s="9"/>
      <c r="P102" s="29">
        <f t="shared" si="13"/>
        <v>0</v>
      </c>
      <c r="Q102" s="13" t="s">
        <v>17</v>
      </c>
      <c r="R102" s="8"/>
      <c r="S102" s="9"/>
      <c r="T102" s="29">
        <f t="shared" si="14"/>
        <v>0</v>
      </c>
      <c r="V102" t="s">
        <v>22</v>
      </c>
    </row>
    <row r="103" spans="1:25" x14ac:dyDescent="0.2">
      <c r="A103" s="12" t="s">
        <v>0</v>
      </c>
      <c r="B103" s="8"/>
      <c r="C103" s="9"/>
      <c r="D103" s="29">
        <f t="shared" si="10"/>
        <v>0</v>
      </c>
      <c r="E103" s="12" t="s">
        <v>0</v>
      </c>
      <c r="F103" s="8"/>
      <c r="G103" s="8"/>
      <c r="H103" s="29">
        <f t="shared" si="11"/>
        <v>0</v>
      </c>
      <c r="I103" s="12" t="s">
        <v>0</v>
      </c>
      <c r="J103" s="8"/>
      <c r="K103" s="9"/>
      <c r="L103" s="29">
        <f t="shared" si="12"/>
        <v>0</v>
      </c>
      <c r="M103" s="12" t="s">
        <v>0</v>
      </c>
      <c r="N103" s="8"/>
      <c r="O103" s="9"/>
      <c r="P103" s="29">
        <f t="shared" si="13"/>
        <v>0</v>
      </c>
      <c r="Q103" s="12" t="s">
        <v>0</v>
      </c>
      <c r="R103" s="8"/>
      <c r="S103" s="9"/>
      <c r="T103" s="29">
        <f t="shared" si="14"/>
        <v>0</v>
      </c>
      <c r="V103" t="s">
        <v>23</v>
      </c>
    </row>
    <row r="104" spans="1:25" x14ac:dyDescent="0.2">
      <c r="A104" s="13" t="s">
        <v>8</v>
      </c>
      <c r="B104" s="8"/>
      <c r="C104" s="9"/>
      <c r="D104" s="29">
        <f t="shared" si="10"/>
        <v>0</v>
      </c>
      <c r="E104" s="13" t="s">
        <v>8</v>
      </c>
      <c r="F104" s="8">
        <v>0.3125</v>
      </c>
      <c r="G104" s="9">
        <v>0.375</v>
      </c>
      <c r="H104" s="29">
        <f t="shared" si="11"/>
        <v>6.25E-2</v>
      </c>
      <c r="I104" s="13" t="s">
        <v>8</v>
      </c>
      <c r="J104" s="8"/>
      <c r="K104" s="9"/>
      <c r="L104" s="29">
        <f t="shared" si="12"/>
        <v>0</v>
      </c>
      <c r="M104" s="13" t="s">
        <v>8</v>
      </c>
      <c r="N104" s="8">
        <v>0.3263888888888889</v>
      </c>
      <c r="O104" s="9">
        <v>0.3888888888888889</v>
      </c>
      <c r="P104" s="29">
        <f t="shared" si="13"/>
        <v>6.25E-2</v>
      </c>
      <c r="Q104" s="13" t="s">
        <v>8</v>
      </c>
      <c r="R104" s="8"/>
      <c r="S104" s="9"/>
      <c r="T104" s="29">
        <f t="shared" si="14"/>
        <v>0</v>
      </c>
      <c r="V104" t="s">
        <v>45</v>
      </c>
    </row>
    <row r="105" spans="1:25" x14ac:dyDescent="0.2">
      <c r="A105" s="12" t="s">
        <v>0</v>
      </c>
      <c r="B105" s="1"/>
      <c r="C105" s="4"/>
      <c r="D105" s="29">
        <f t="shared" si="10"/>
        <v>0</v>
      </c>
      <c r="E105" s="12" t="s">
        <v>0</v>
      </c>
      <c r="F105" s="8">
        <v>0.375</v>
      </c>
      <c r="G105" s="9">
        <v>0.37986111111111115</v>
      </c>
      <c r="H105" s="29">
        <f t="shared" si="11"/>
        <v>4.8611111111111494E-3</v>
      </c>
      <c r="I105" s="12" t="s">
        <v>0</v>
      </c>
      <c r="J105" s="1"/>
      <c r="K105" s="4"/>
      <c r="L105" s="29">
        <f t="shared" si="12"/>
        <v>0</v>
      </c>
      <c r="M105" s="12" t="s">
        <v>0</v>
      </c>
      <c r="N105" s="8">
        <v>0.39513888888888887</v>
      </c>
      <c r="O105" s="9">
        <v>0.39861111111111108</v>
      </c>
      <c r="P105" s="29">
        <f t="shared" si="13"/>
        <v>3.4722222222222099E-3</v>
      </c>
      <c r="Q105" s="12" t="s">
        <v>0</v>
      </c>
      <c r="R105" s="1"/>
      <c r="S105" s="4"/>
      <c r="T105" s="29">
        <f t="shared" si="14"/>
        <v>0</v>
      </c>
      <c r="V105" t="s">
        <v>46</v>
      </c>
    </row>
    <row r="106" spans="1:25" x14ac:dyDescent="0.2">
      <c r="A106" s="13" t="s">
        <v>9</v>
      </c>
      <c r="B106" s="8">
        <v>0.37986111111111115</v>
      </c>
      <c r="C106" s="9">
        <v>0.45277777777777778</v>
      </c>
      <c r="D106" s="29">
        <f t="shared" si="10"/>
        <v>7.291666666666663E-2</v>
      </c>
      <c r="E106" s="13" t="s">
        <v>9</v>
      </c>
      <c r="F106" s="8"/>
      <c r="G106" s="9"/>
      <c r="H106" s="29">
        <f t="shared" si="11"/>
        <v>0</v>
      </c>
      <c r="I106" s="13" t="s">
        <v>9</v>
      </c>
      <c r="J106" s="8">
        <v>0.37986111111111115</v>
      </c>
      <c r="K106" s="9">
        <v>0.45277777777777778</v>
      </c>
      <c r="L106" s="29">
        <f t="shared" si="12"/>
        <v>7.291666666666663E-2</v>
      </c>
      <c r="M106" s="13" t="s">
        <v>9</v>
      </c>
      <c r="N106" s="8"/>
      <c r="O106" s="9"/>
      <c r="P106" s="29">
        <f t="shared" si="13"/>
        <v>0</v>
      </c>
      <c r="Q106" s="13" t="s">
        <v>9</v>
      </c>
      <c r="R106" s="8">
        <v>0.37986111111111115</v>
      </c>
      <c r="S106" s="9">
        <v>0.45277777777777778</v>
      </c>
      <c r="T106" s="29">
        <f t="shared" si="14"/>
        <v>7.291666666666663E-2</v>
      </c>
      <c r="V106" t="s">
        <v>80</v>
      </c>
    </row>
    <row r="107" spans="1:25" x14ac:dyDescent="0.2">
      <c r="A107" s="12" t="s">
        <v>0</v>
      </c>
      <c r="B107" s="8">
        <v>0.45277777777777778</v>
      </c>
      <c r="C107" s="9">
        <v>0.45763888888888887</v>
      </c>
      <c r="D107" s="29">
        <f t="shared" si="10"/>
        <v>4.8611111111110938E-3</v>
      </c>
      <c r="E107" s="12" t="s">
        <v>0</v>
      </c>
      <c r="F107" s="1"/>
      <c r="G107" s="4"/>
      <c r="H107" s="29">
        <f t="shared" si="11"/>
        <v>0</v>
      </c>
      <c r="I107" s="12" t="s">
        <v>0</v>
      </c>
      <c r="J107" s="8">
        <v>0.45277777777777778</v>
      </c>
      <c r="K107" s="9">
        <v>0.45763888888888887</v>
      </c>
      <c r="L107" s="29">
        <f t="shared" si="12"/>
        <v>4.8611111111110938E-3</v>
      </c>
      <c r="M107" s="12" t="s">
        <v>0</v>
      </c>
      <c r="N107" s="1"/>
      <c r="O107" s="4"/>
      <c r="P107" s="29">
        <f t="shared" si="13"/>
        <v>0</v>
      </c>
      <c r="Q107" s="12" t="s">
        <v>0</v>
      </c>
      <c r="R107" s="8">
        <v>0.45277777777777778</v>
      </c>
      <c r="S107" s="9">
        <v>0.45763888888888887</v>
      </c>
      <c r="T107" s="29">
        <f t="shared" si="14"/>
        <v>4.8611111111110938E-3</v>
      </c>
    </row>
    <row r="108" spans="1:25" x14ac:dyDescent="0.2">
      <c r="A108" s="13" t="s">
        <v>10</v>
      </c>
      <c r="B108" s="1"/>
      <c r="C108" s="4"/>
      <c r="D108" s="29">
        <f t="shared" si="10"/>
        <v>0</v>
      </c>
      <c r="E108" s="13" t="s">
        <v>10</v>
      </c>
      <c r="F108" s="8">
        <v>0.37986111111111115</v>
      </c>
      <c r="G108" s="9">
        <v>0.45277777777777778</v>
      </c>
      <c r="H108" s="29">
        <f t="shared" si="11"/>
        <v>7.291666666666663E-2</v>
      </c>
      <c r="I108" s="13" t="s">
        <v>10</v>
      </c>
      <c r="J108" s="1"/>
      <c r="K108" s="4"/>
      <c r="L108" s="29">
        <f t="shared" si="12"/>
        <v>0</v>
      </c>
      <c r="M108" s="13" t="s">
        <v>10</v>
      </c>
      <c r="N108" s="8">
        <v>0.39861111111111108</v>
      </c>
      <c r="O108" s="9">
        <v>0.46111111111111108</v>
      </c>
      <c r="P108" s="29">
        <f t="shared" si="13"/>
        <v>6.25E-2</v>
      </c>
      <c r="Q108" s="13" t="s">
        <v>10</v>
      </c>
      <c r="R108" s="1"/>
      <c r="S108" s="4"/>
      <c r="T108" s="29">
        <f t="shared" si="14"/>
        <v>0</v>
      </c>
    </row>
    <row r="109" spans="1:25" x14ac:dyDescent="0.2">
      <c r="A109" s="12" t="s">
        <v>0</v>
      </c>
      <c r="B109" s="1"/>
      <c r="C109" s="4"/>
      <c r="D109" s="29">
        <f t="shared" si="10"/>
        <v>0</v>
      </c>
      <c r="E109" s="12" t="s">
        <v>0</v>
      </c>
      <c r="F109" s="8">
        <v>0.45277777777777778</v>
      </c>
      <c r="G109" s="9">
        <v>0.45763888888888887</v>
      </c>
      <c r="H109" s="29">
        <f t="shared" si="11"/>
        <v>4.8611111111110938E-3</v>
      </c>
      <c r="I109" s="12" t="s">
        <v>0</v>
      </c>
      <c r="J109" s="1"/>
      <c r="K109" s="4"/>
      <c r="L109" s="29">
        <f t="shared" si="12"/>
        <v>0</v>
      </c>
      <c r="M109" s="12" t="s">
        <v>0</v>
      </c>
      <c r="N109" s="8">
        <v>0.46111111111111108</v>
      </c>
      <c r="O109" s="9">
        <v>0.46458333333333335</v>
      </c>
      <c r="P109" s="29">
        <f t="shared" si="13"/>
        <v>3.4722222222222654E-3</v>
      </c>
      <c r="Q109" s="12" t="s">
        <v>0</v>
      </c>
      <c r="R109" s="1"/>
      <c r="S109" s="4"/>
      <c r="T109" s="29">
        <f t="shared" si="14"/>
        <v>0</v>
      </c>
    </row>
    <row r="110" spans="1:25" x14ac:dyDescent="0.2">
      <c r="A110" s="13" t="s">
        <v>11</v>
      </c>
      <c r="B110" s="8">
        <v>0.45763888888888887</v>
      </c>
      <c r="C110" s="9">
        <v>0.51736111111111105</v>
      </c>
      <c r="D110" s="29">
        <f t="shared" si="10"/>
        <v>5.9722222222222177E-2</v>
      </c>
      <c r="E110" s="13" t="s">
        <v>11</v>
      </c>
      <c r="F110" s="1"/>
      <c r="G110" s="4"/>
      <c r="H110" s="29">
        <f t="shared" si="11"/>
        <v>0</v>
      </c>
      <c r="I110" s="13" t="s">
        <v>11</v>
      </c>
      <c r="J110" s="8">
        <v>0.45763888888888887</v>
      </c>
      <c r="K110" s="9">
        <v>0.51736111111111105</v>
      </c>
      <c r="L110" s="29">
        <f t="shared" si="12"/>
        <v>5.9722222222222177E-2</v>
      </c>
      <c r="M110" s="13" t="s">
        <v>11</v>
      </c>
      <c r="N110" s="1"/>
      <c r="O110" s="4"/>
      <c r="P110" s="29">
        <f t="shared" si="13"/>
        <v>0</v>
      </c>
      <c r="Q110" s="13" t="s">
        <v>11</v>
      </c>
      <c r="R110" s="8">
        <v>0.45763888888888887</v>
      </c>
      <c r="S110" s="9">
        <v>0.51736111111111105</v>
      </c>
      <c r="T110" s="29">
        <f t="shared" si="14"/>
        <v>5.9722222222222177E-2</v>
      </c>
    </row>
    <row r="111" spans="1:25" x14ac:dyDescent="0.2">
      <c r="A111" s="12" t="s">
        <v>0</v>
      </c>
      <c r="B111" s="8">
        <v>0.51736111111111105</v>
      </c>
      <c r="C111" s="9">
        <v>0.52222222222222225</v>
      </c>
      <c r="D111" s="29">
        <f t="shared" si="10"/>
        <v>4.8611111111112049E-3</v>
      </c>
      <c r="E111" s="12" t="s">
        <v>0</v>
      </c>
      <c r="F111" s="1"/>
      <c r="G111" s="4"/>
      <c r="H111" s="29">
        <f t="shared" si="11"/>
        <v>0</v>
      </c>
      <c r="I111" s="12" t="s">
        <v>0</v>
      </c>
      <c r="J111" s="8">
        <v>0.51736111111111105</v>
      </c>
      <c r="K111" s="9">
        <v>0.52222222222222225</v>
      </c>
      <c r="L111" s="29">
        <f t="shared" si="12"/>
        <v>4.8611111111112049E-3</v>
      </c>
      <c r="M111" s="12" t="s">
        <v>0</v>
      </c>
      <c r="N111" s="1"/>
      <c r="O111" s="4"/>
      <c r="P111" s="29">
        <f t="shared" si="13"/>
        <v>0</v>
      </c>
      <c r="Q111" s="12" t="s">
        <v>0</v>
      </c>
      <c r="R111" s="8">
        <v>0.51736111111111105</v>
      </c>
      <c r="S111" s="9">
        <v>0.52222222222222225</v>
      </c>
      <c r="T111" s="29">
        <f t="shared" si="14"/>
        <v>4.8611111111112049E-3</v>
      </c>
    </row>
    <row r="112" spans="1:25" x14ac:dyDescent="0.2">
      <c r="A112" s="13" t="s">
        <v>12</v>
      </c>
      <c r="B112" s="8"/>
      <c r="C112" s="9"/>
      <c r="D112" s="29">
        <f t="shared" si="10"/>
        <v>0</v>
      </c>
      <c r="E112" s="13" t="s">
        <v>12</v>
      </c>
      <c r="F112" s="8">
        <v>0.45763888888888887</v>
      </c>
      <c r="G112" s="9">
        <v>0.51736111111111105</v>
      </c>
      <c r="H112" s="29">
        <f t="shared" si="11"/>
        <v>5.9722222222222177E-2</v>
      </c>
      <c r="I112" s="13" t="s">
        <v>12</v>
      </c>
      <c r="J112" s="8"/>
      <c r="K112" s="9"/>
      <c r="L112" s="29">
        <f t="shared" si="12"/>
        <v>0</v>
      </c>
      <c r="M112" s="13" t="s">
        <v>12</v>
      </c>
      <c r="N112" s="8">
        <v>0.46458333333333335</v>
      </c>
      <c r="O112" s="9">
        <v>0.52083333333333337</v>
      </c>
      <c r="P112" s="29">
        <f t="shared" si="13"/>
        <v>5.6250000000000022E-2</v>
      </c>
      <c r="Q112" s="13" t="s">
        <v>12</v>
      </c>
      <c r="R112" s="8"/>
      <c r="S112" s="9"/>
      <c r="T112" s="29">
        <f t="shared" si="14"/>
        <v>0</v>
      </c>
    </row>
    <row r="113" spans="1:20" x14ac:dyDescent="0.2">
      <c r="A113" s="12" t="s">
        <v>0</v>
      </c>
      <c r="B113" s="8"/>
      <c r="C113" s="9"/>
      <c r="D113" s="29">
        <f t="shared" si="10"/>
        <v>0</v>
      </c>
      <c r="E113" s="12" t="s">
        <v>0</v>
      </c>
      <c r="F113" s="8">
        <v>0.51736111111111105</v>
      </c>
      <c r="G113" s="9">
        <v>0.52222222222222225</v>
      </c>
      <c r="H113" s="29">
        <f t="shared" si="11"/>
        <v>4.8611111111112049E-3</v>
      </c>
      <c r="I113" s="12" t="s">
        <v>0</v>
      </c>
      <c r="J113" s="8"/>
      <c r="K113" s="9"/>
      <c r="L113" s="29">
        <f t="shared" si="12"/>
        <v>0</v>
      </c>
      <c r="M113" s="12" t="s">
        <v>0</v>
      </c>
      <c r="N113" s="8">
        <v>0.52083333333333337</v>
      </c>
      <c r="O113" s="9">
        <v>0.52569444444444446</v>
      </c>
      <c r="P113" s="29">
        <f t="shared" si="13"/>
        <v>4.8611111111110938E-3</v>
      </c>
      <c r="Q113" s="12" t="s">
        <v>0</v>
      </c>
      <c r="R113" s="8"/>
      <c r="S113" s="9"/>
      <c r="T113" s="29">
        <f t="shared" si="14"/>
        <v>0</v>
      </c>
    </row>
    <row r="114" spans="1:20" x14ac:dyDescent="0.2">
      <c r="A114" s="13" t="s">
        <v>13</v>
      </c>
      <c r="B114" s="8">
        <v>4.1666666666666664E-2</v>
      </c>
      <c r="C114" s="9">
        <v>0.10416666666666667</v>
      </c>
      <c r="D114" s="29">
        <f t="shared" si="10"/>
        <v>6.25E-2</v>
      </c>
      <c r="E114" s="13" t="s">
        <v>13</v>
      </c>
      <c r="F114" s="8"/>
      <c r="G114" s="9"/>
      <c r="H114" s="29">
        <f t="shared" si="11"/>
        <v>0</v>
      </c>
      <c r="I114" s="13" t="s">
        <v>13</v>
      </c>
      <c r="J114" s="8">
        <v>4.1666666666666664E-2</v>
      </c>
      <c r="K114" s="9">
        <v>0.10416666666666667</v>
      </c>
      <c r="L114" s="29">
        <f t="shared" si="12"/>
        <v>6.25E-2</v>
      </c>
      <c r="M114" s="13" t="s">
        <v>13</v>
      </c>
      <c r="N114" s="8"/>
      <c r="O114" s="9"/>
      <c r="P114" s="29">
        <f t="shared" si="13"/>
        <v>0</v>
      </c>
      <c r="Q114" s="13" t="s">
        <v>13</v>
      </c>
      <c r="R114" s="8">
        <v>4.1666666666666664E-2</v>
      </c>
      <c r="S114" s="9">
        <v>0.10416666666666667</v>
      </c>
      <c r="T114" s="29">
        <f t="shared" si="14"/>
        <v>6.25E-2</v>
      </c>
    </row>
    <row r="115" spans="1:20" x14ac:dyDescent="0.2">
      <c r="A115" s="12" t="s">
        <v>0</v>
      </c>
      <c r="B115" s="1"/>
      <c r="C115" s="4"/>
      <c r="D115" s="29">
        <f t="shared" si="10"/>
        <v>0</v>
      </c>
      <c r="E115" s="12" t="s">
        <v>0</v>
      </c>
      <c r="F115" s="8"/>
      <c r="G115" s="9"/>
      <c r="H115" s="29">
        <f t="shared" si="11"/>
        <v>0</v>
      </c>
      <c r="I115" s="12" t="s">
        <v>0</v>
      </c>
      <c r="J115" s="1"/>
      <c r="K115" s="4"/>
      <c r="L115" s="29">
        <f t="shared" si="12"/>
        <v>0</v>
      </c>
      <c r="M115" s="12" t="s">
        <v>0</v>
      </c>
      <c r="N115" s="8"/>
      <c r="O115" s="9"/>
      <c r="P115" s="29">
        <f t="shared" si="13"/>
        <v>0</v>
      </c>
      <c r="Q115" s="12" t="s">
        <v>0</v>
      </c>
      <c r="R115" s="1"/>
      <c r="S115" s="4"/>
      <c r="T115" s="29">
        <f t="shared" si="14"/>
        <v>0</v>
      </c>
    </row>
    <row r="116" spans="1:20" x14ac:dyDescent="0.2">
      <c r="A116" s="7" t="s">
        <v>14</v>
      </c>
      <c r="B116" s="8"/>
      <c r="C116" s="9"/>
      <c r="D116" s="29">
        <f t="shared" si="10"/>
        <v>0</v>
      </c>
      <c r="E116" s="7" t="s">
        <v>14</v>
      </c>
      <c r="F116" s="8">
        <v>4.1666666666666664E-2</v>
      </c>
      <c r="G116" s="9">
        <v>0.10416666666666667</v>
      </c>
      <c r="H116" s="29">
        <f t="shared" si="11"/>
        <v>6.25E-2</v>
      </c>
      <c r="I116" s="7" t="s">
        <v>14</v>
      </c>
      <c r="J116" s="8"/>
      <c r="K116" s="9"/>
      <c r="L116" s="29">
        <f t="shared" si="12"/>
        <v>0</v>
      </c>
      <c r="M116" s="7" t="s">
        <v>14</v>
      </c>
      <c r="N116" s="8">
        <v>4.1666666666666664E-2</v>
      </c>
      <c r="O116" s="9">
        <v>0.10416666666666667</v>
      </c>
      <c r="P116" s="29">
        <f t="shared" si="13"/>
        <v>6.25E-2</v>
      </c>
      <c r="Q116" s="7" t="s">
        <v>14</v>
      </c>
      <c r="R116" s="8"/>
      <c r="S116" s="8"/>
      <c r="T116" s="29">
        <f t="shared" si="14"/>
        <v>0</v>
      </c>
    </row>
    <row r="117" spans="1:20" x14ac:dyDescent="0.2">
      <c r="A117" s="12"/>
      <c r="B117" s="1"/>
      <c r="C117" s="4"/>
      <c r="D117" s="29">
        <f t="shared" si="10"/>
        <v>0</v>
      </c>
      <c r="E117" s="12"/>
      <c r="F117" s="1"/>
      <c r="G117" s="4"/>
      <c r="H117" s="29">
        <f t="shared" si="11"/>
        <v>0</v>
      </c>
      <c r="I117" s="12"/>
      <c r="J117" s="1"/>
      <c r="K117" s="4"/>
      <c r="L117" s="29">
        <f t="shared" si="12"/>
        <v>0</v>
      </c>
      <c r="M117" s="12"/>
      <c r="N117" s="1"/>
      <c r="O117" s="4"/>
      <c r="P117" s="29">
        <f t="shared" si="13"/>
        <v>0</v>
      </c>
      <c r="Q117" s="12"/>
      <c r="R117" s="8"/>
      <c r="S117" s="9"/>
      <c r="T117" s="29">
        <f t="shared" si="14"/>
        <v>0</v>
      </c>
    </row>
    <row r="118" spans="1:20" x14ac:dyDescent="0.2">
      <c r="A118" s="7"/>
      <c r="B118" s="1"/>
      <c r="C118" s="4"/>
      <c r="D118" s="29">
        <f t="shared" si="10"/>
        <v>0</v>
      </c>
      <c r="E118" s="7"/>
      <c r="F118" s="8"/>
      <c r="G118" s="9"/>
      <c r="H118" s="29">
        <f t="shared" si="11"/>
        <v>0</v>
      </c>
      <c r="I118" s="7"/>
      <c r="J118" s="1"/>
      <c r="K118" s="4"/>
      <c r="L118" s="29">
        <f t="shared" si="12"/>
        <v>0</v>
      </c>
      <c r="M118" s="7"/>
      <c r="N118" s="8"/>
      <c r="O118" s="9"/>
      <c r="P118" s="29">
        <f t="shared" si="13"/>
        <v>0</v>
      </c>
      <c r="Q118" s="7"/>
      <c r="R118" s="8"/>
      <c r="S118" s="9"/>
      <c r="T118" s="29">
        <f t="shared" si="14"/>
        <v>0</v>
      </c>
    </row>
    <row r="119" spans="1:20" x14ac:dyDescent="0.2">
      <c r="A119" s="11"/>
      <c r="B119" s="1"/>
      <c r="C119" s="4"/>
      <c r="D119" s="19"/>
      <c r="E119" s="11"/>
      <c r="F119" s="1"/>
      <c r="G119" s="4"/>
      <c r="H119" s="19"/>
      <c r="I119" s="11"/>
      <c r="J119" s="1"/>
      <c r="K119" s="4"/>
      <c r="L119" s="19"/>
      <c r="M119" s="11"/>
      <c r="N119" s="1"/>
      <c r="O119" s="4"/>
      <c r="P119" s="19"/>
      <c r="Q119" s="11"/>
      <c r="R119" s="1"/>
      <c r="S119" s="4"/>
      <c r="T119" s="19"/>
    </row>
    <row r="120" spans="1:20" x14ac:dyDescent="0.2">
      <c r="A120" s="11"/>
      <c r="B120" s="1"/>
      <c r="C120" s="4"/>
      <c r="D120" s="20"/>
      <c r="E120" s="11"/>
      <c r="F120" s="1"/>
      <c r="G120" s="4"/>
      <c r="H120" s="20"/>
      <c r="I120" s="11"/>
      <c r="J120" s="1"/>
      <c r="K120" s="4"/>
      <c r="L120" s="20"/>
      <c r="M120" s="11"/>
      <c r="N120" s="1"/>
      <c r="O120" s="4"/>
      <c r="P120" s="20"/>
      <c r="Q120" s="11"/>
      <c r="R120" s="1"/>
      <c r="S120" s="4"/>
      <c r="T120" s="20"/>
    </row>
    <row r="121" spans="1:20" x14ac:dyDescent="0.2">
      <c r="A121" s="11"/>
      <c r="B121" s="1"/>
      <c r="C121" s="4"/>
      <c r="D121" s="19"/>
      <c r="E121" s="11"/>
      <c r="F121" s="1"/>
      <c r="G121" s="4"/>
      <c r="H121" s="19"/>
      <c r="I121" s="11"/>
      <c r="J121" s="1"/>
      <c r="K121" s="4"/>
      <c r="L121" s="19"/>
      <c r="M121" s="11"/>
      <c r="N121" s="1"/>
      <c r="O121" s="4"/>
      <c r="P121" s="19"/>
      <c r="Q121" s="11"/>
      <c r="R121" s="1"/>
      <c r="S121" s="4"/>
      <c r="T121" s="19"/>
    </row>
    <row r="122" spans="1:20" ht="13.5" thickBot="1" x14ac:dyDescent="0.25">
      <c r="A122" s="11"/>
      <c r="B122" s="1"/>
      <c r="C122" s="4"/>
      <c r="D122" s="19"/>
      <c r="E122" s="11"/>
      <c r="F122" s="1"/>
      <c r="G122" s="4"/>
      <c r="H122" s="19"/>
      <c r="I122" s="11"/>
      <c r="J122" s="1"/>
      <c r="K122" s="4"/>
      <c r="L122" s="19"/>
      <c r="M122" s="11"/>
      <c r="N122" s="1"/>
      <c r="O122" s="4"/>
      <c r="P122" s="19"/>
      <c r="Q122" s="11"/>
      <c r="R122" s="1"/>
      <c r="S122" s="4"/>
      <c r="T122" s="19"/>
    </row>
    <row r="123" spans="1:20" ht="13.5" thickBot="1" x14ac:dyDescent="0.25">
      <c r="A123" s="15"/>
      <c r="B123" s="16"/>
      <c r="C123" s="17" t="s">
        <v>15</v>
      </c>
      <c r="D123" s="30">
        <f>SUM(D100:D122)</f>
        <v>0.2048611111111111</v>
      </c>
      <c r="E123" s="15"/>
      <c r="F123" s="16"/>
      <c r="G123" s="17" t="s">
        <v>15</v>
      </c>
      <c r="H123" s="30">
        <f>SUM(H100:H122)</f>
        <v>0.27222222222222225</v>
      </c>
      <c r="I123" s="15"/>
      <c r="J123" s="16"/>
      <c r="K123" s="17" t="s">
        <v>15</v>
      </c>
      <c r="L123" s="30">
        <f>SUM(L100:L122)</f>
        <v>0.2048611111111111</v>
      </c>
      <c r="M123" s="15"/>
      <c r="N123" s="16"/>
      <c r="O123" s="17" t="s">
        <v>15</v>
      </c>
      <c r="P123" s="30">
        <f>SUM(P100:P122)</f>
        <v>0.26944444444444449</v>
      </c>
      <c r="Q123" s="15"/>
      <c r="R123" s="16"/>
      <c r="S123" s="17" t="s">
        <v>15</v>
      </c>
      <c r="T123" s="30">
        <f>SUM(T100:T122)</f>
        <v>0.2048611111111111</v>
      </c>
    </row>
    <row r="137" spans="1:20" ht="20.25" x14ac:dyDescent="0.3">
      <c r="A137" s="97" t="s">
        <v>67</v>
      </c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</row>
    <row r="138" spans="1:20" ht="15.75" x14ac:dyDescent="0.25">
      <c r="F138" s="104" t="s">
        <v>66</v>
      </c>
      <c r="G138" s="104"/>
      <c r="H138" s="104"/>
      <c r="I138" s="104"/>
      <c r="J138" s="104"/>
      <c r="K138" s="104"/>
      <c r="L138" s="104"/>
      <c r="M138" s="104"/>
      <c r="N138" s="104"/>
    </row>
    <row r="139" spans="1:20" ht="13.5" thickBot="1" x14ac:dyDescent="0.25"/>
    <row r="140" spans="1:20" ht="13.5" thickBot="1" x14ac:dyDescent="0.25">
      <c r="A140" s="94" t="s">
        <v>2</v>
      </c>
      <c r="B140" s="95"/>
      <c r="C140" s="95"/>
      <c r="D140" s="96"/>
      <c r="E140" s="94" t="s">
        <v>3</v>
      </c>
      <c r="F140" s="95"/>
      <c r="G140" s="95"/>
      <c r="H140" s="96"/>
      <c r="I140" s="94" t="s">
        <v>4</v>
      </c>
      <c r="J140" s="95"/>
      <c r="K140" s="95"/>
      <c r="L140" s="96"/>
      <c r="M140" s="94" t="s">
        <v>5</v>
      </c>
      <c r="N140" s="95"/>
      <c r="O140" s="95"/>
      <c r="P140" s="96"/>
      <c r="Q140" s="94" t="s">
        <v>6</v>
      </c>
      <c r="R140" s="95"/>
      <c r="S140" s="95"/>
      <c r="T140" s="96"/>
    </row>
    <row r="141" spans="1:20" x14ac:dyDescent="0.2">
      <c r="A141" s="21"/>
      <c r="B141" s="22" t="s">
        <v>18</v>
      </c>
      <c r="C141" s="3" t="s">
        <v>19</v>
      </c>
      <c r="D141" s="23" t="s">
        <v>16</v>
      </c>
      <c r="E141" s="21"/>
      <c r="F141" s="24" t="s">
        <v>18</v>
      </c>
      <c r="G141" s="3" t="s">
        <v>19</v>
      </c>
      <c r="H141" s="23" t="s">
        <v>16</v>
      </c>
      <c r="I141" s="21"/>
      <c r="J141" s="22" t="s">
        <v>18</v>
      </c>
      <c r="K141" s="3" t="s">
        <v>19</v>
      </c>
      <c r="L141" s="23" t="s">
        <v>16</v>
      </c>
      <c r="M141" s="21"/>
      <c r="N141" s="24" t="s">
        <v>18</v>
      </c>
      <c r="O141" s="3" t="s">
        <v>19</v>
      </c>
      <c r="P141" s="23" t="s">
        <v>16</v>
      </c>
      <c r="Q141" s="21"/>
      <c r="R141" s="22" t="s">
        <v>18</v>
      </c>
      <c r="S141" s="3" t="s">
        <v>19</v>
      </c>
      <c r="T141" s="23" t="s">
        <v>16</v>
      </c>
    </row>
    <row r="142" spans="1:20" x14ac:dyDescent="0.2">
      <c r="A142" s="12"/>
      <c r="B142" s="2"/>
      <c r="C142" s="10"/>
      <c r="D142" s="18"/>
      <c r="E142" s="12"/>
      <c r="F142" s="2"/>
      <c r="G142" s="10"/>
      <c r="H142" s="18"/>
      <c r="I142" s="12"/>
      <c r="J142" s="2"/>
      <c r="K142" s="10"/>
      <c r="L142" s="18"/>
      <c r="M142" s="12"/>
      <c r="N142" s="2"/>
      <c r="O142" s="10"/>
      <c r="P142" s="18"/>
      <c r="Q142" s="12"/>
      <c r="R142" s="2"/>
      <c r="S142" s="10"/>
      <c r="T142" s="18"/>
    </row>
    <row r="143" spans="1:20" x14ac:dyDescent="0.2">
      <c r="A143" s="11" t="s">
        <v>7</v>
      </c>
      <c r="B143" s="76"/>
      <c r="C143" s="76"/>
      <c r="D143" s="90">
        <f t="shared" ref="D143:D158" si="15">IF(B143&gt;C143,(C143+0.5)-B143,C143-B143)</f>
        <v>0</v>
      </c>
      <c r="E143" s="4" t="s">
        <v>7</v>
      </c>
      <c r="F143" s="8"/>
      <c r="G143" s="9"/>
      <c r="H143" s="29">
        <f t="shared" ref="H143:H154" si="16">IF(F143&gt;G143,(G143+0.5)-F143,G143-F143)</f>
        <v>0</v>
      </c>
      <c r="I143" s="11" t="s">
        <v>7</v>
      </c>
      <c r="J143" s="8"/>
      <c r="K143" s="9"/>
      <c r="L143" s="29">
        <f t="shared" ref="L143:L158" si="17">IF(J143&gt;K143,(K143+0.5)-J143,K143-J143)</f>
        <v>0</v>
      </c>
      <c r="M143" s="11" t="s">
        <v>7</v>
      </c>
      <c r="N143" s="8">
        <v>0.3125</v>
      </c>
      <c r="O143" s="9">
        <v>0.32291666666666669</v>
      </c>
      <c r="P143" s="29">
        <f t="shared" ref="P143:P154" si="18">IF(N143&gt;O143,(O143+0.5)-N143,O143-N143)</f>
        <v>1.0416666666666685E-2</v>
      </c>
      <c r="Q143" s="11" t="s">
        <v>7</v>
      </c>
      <c r="R143" s="25"/>
      <c r="S143" s="9"/>
      <c r="T143" s="29">
        <f t="shared" ref="T143:T156" si="19">IF(R143&gt;S143,(S143+0.5)-R143,S143-R143)</f>
        <v>0</v>
      </c>
    </row>
    <row r="144" spans="1:20" x14ac:dyDescent="0.2">
      <c r="A144" s="12" t="s">
        <v>0</v>
      </c>
      <c r="B144" s="76"/>
      <c r="C144" s="76"/>
      <c r="D144" s="90">
        <f t="shared" si="15"/>
        <v>0</v>
      </c>
      <c r="E144" s="10" t="s">
        <v>0</v>
      </c>
      <c r="F144" s="8"/>
      <c r="G144" s="9"/>
      <c r="H144" s="29">
        <f t="shared" si="16"/>
        <v>0</v>
      </c>
      <c r="I144" s="12" t="s">
        <v>0</v>
      </c>
      <c r="J144" s="8"/>
      <c r="K144" s="9"/>
      <c r="L144" s="29">
        <f t="shared" si="17"/>
        <v>0</v>
      </c>
      <c r="M144" s="12" t="s">
        <v>0</v>
      </c>
      <c r="N144" s="8">
        <v>0.32291666666666669</v>
      </c>
      <c r="O144" s="9">
        <v>0.3263888888888889</v>
      </c>
      <c r="P144" s="29">
        <f t="shared" si="18"/>
        <v>3.4722222222222099E-3</v>
      </c>
      <c r="Q144" s="12" t="s">
        <v>0</v>
      </c>
      <c r="R144" s="8"/>
      <c r="S144" s="9"/>
      <c r="T144" s="29">
        <f t="shared" si="19"/>
        <v>0</v>
      </c>
    </row>
    <row r="145" spans="1:20" x14ac:dyDescent="0.2">
      <c r="A145" s="13" t="s">
        <v>17</v>
      </c>
      <c r="B145" s="76"/>
      <c r="C145" s="76"/>
      <c r="D145" s="90">
        <f t="shared" si="15"/>
        <v>0</v>
      </c>
      <c r="E145" s="62" t="s">
        <v>17</v>
      </c>
      <c r="F145" s="8"/>
      <c r="G145" s="9"/>
      <c r="H145" s="29">
        <f t="shared" si="16"/>
        <v>0</v>
      </c>
      <c r="I145" s="13" t="s">
        <v>17</v>
      </c>
      <c r="J145" s="8"/>
      <c r="K145" s="9"/>
      <c r="L145" s="29">
        <f t="shared" si="17"/>
        <v>0</v>
      </c>
      <c r="M145" s="13" t="s">
        <v>17</v>
      </c>
      <c r="N145" s="8"/>
      <c r="O145" s="9"/>
      <c r="P145" s="29">
        <f t="shared" si="18"/>
        <v>0</v>
      </c>
      <c r="Q145" s="13" t="s">
        <v>17</v>
      </c>
      <c r="R145" s="8"/>
      <c r="S145" s="8"/>
      <c r="T145" s="29">
        <f t="shared" si="19"/>
        <v>0</v>
      </c>
    </row>
    <row r="146" spans="1:20" x14ac:dyDescent="0.2">
      <c r="A146" s="12" t="s">
        <v>0</v>
      </c>
      <c r="B146" s="76"/>
      <c r="C146" s="76"/>
      <c r="D146" s="90">
        <f t="shared" si="15"/>
        <v>0</v>
      </c>
      <c r="E146" s="10" t="s">
        <v>0</v>
      </c>
      <c r="F146" s="8"/>
      <c r="G146" s="9"/>
      <c r="H146" s="29">
        <f t="shared" si="16"/>
        <v>0</v>
      </c>
      <c r="I146" s="12" t="s">
        <v>0</v>
      </c>
      <c r="J146" s="8"/>
      <c r="K146" s="9"/>
      <c r="L146" s="29">
        <f t="shared" si="17"/>
        <v>0</v>
      </c>
      <c r="M146" s="12" t="s">
        <v>0</v>
      </c>
      <c r="N146" s="8"/>
      <c r="O146" s="9"/>
      <c r="P146" s="29">
        <f t="shared" si="18"/>
        <v>0</v>
      </c>
      <c r="Q146" s="12" t="s">
        <v>0</v>
      </c>
      <c r="R146" s="8"/>
      <c r="S146" s="8"/>
      <c r="T146" s="29">
        <f t="shared" si="19"/>
        <v>0</v>
      </c>
    </row>
    <row r="147" spans="1:20" x14ac:dyDescent="0.2">
      <c r="A147" s="13" t="s">
        <v>8</v>
      </c>
      <c r="B147" s="76">
        <v>0.3125</v>
      </c>
      <c r="C147" s="76">
        <v>0.375</v>
      </c>
      <c r="D147" s="90">
        <f t="shared" si="15"/>
        <v>6.25E-2</v>
      </c>
      <c r="E147" s="62" t="s">
        <v>8</v>
      </c>
      <c r="F147" s="8"/>
      <c r="G147" s="9"/>
      <c r="H147" s="29">
        <f t="shared" si="16"/>
        <v>0</v>
      </c>
      <c r="I147" s="13" t="s">
        <v>8</v>
      </c>
      <c r="J147" s="8">
        <v>0.3125</v>
      </c>
      <c r="K147" s="9">
        <v>0.375</v>
      </c>
      <c r="L147" s="29">
        <f t="shared" si="17"/>
        <v>6.25E-2</v>
      </c>
      <c r="M147" s="13" t="s">
        <v>8</v>
      </c>
      <c r="N147" s="8"/>
      <c r="O147" s="9"/>
      <c r="P147" s="29">
        <f t="shared" si="18"/>
        <v>0</v>
      </c>
      <c r="Q147" s="13" t="s">
        <v>8</v>
      </c>
      <c r="R147" s="8">
        <v>0.3125</v>
      </c>
      <c r="S147" s="9">
        <v>0.375</v>
      </c>
      <c r="T147" s="29">
        <f t="shared" si="19"/>
        <v>6.25E-2</v>
      </c>
    </row>
    <row r="148" spans="1:20" x14ac:dyDescent="0.2">
      <c r="A148" s="12" t="s">
        <v>0</v>
      </c>
      <c r="B148" s="76">
        <v>0.375</v>
      </c>
      <c r="C148" s="76">
        <v>0.37986111111111115</v>
      </c>
      <c r="D148" s="90">
        <f t="shared" si="15"/>
        <v>4.8611111111111494E-3</v>
      </c>
      <c r="E148" s="10" t="s">
        <v>0</v>
      </c>
      <c r="F148" s="1"/>
      <c r="G148" s="4"/>
      <c r="H148" s="29">
        <f t="shared" si="16"/>
        <v>0</v>
      </c>
      <c r="I148" s="12" t="s">
        <v>0</v>
      </c>
      <c r="J148" s="8">
        <v>0.375</v>
      </c>
      <c r="K148" s="9">
        <v>0.37986111111111115</v>
      </c>
      <c r="L148" s="29">
        <f t="shared" si="17"/>
        <v>4.8611111111111494E-3</v>
      </c>
      <c r="M148" s="12" t="s">
        <v>0</v>
      </c>
      <c r="N148" s="1"/>
      <c r="O148" s="4"/>
      <c r="P148" s="29">
        <f t="shared" si="18"/>
        <v>0</v>
      </c>
      <c r="Q148" s="12" t="s">
        <v>0</v>
      </c>
      <c r="R148" s="8">
        <v>0.375</v>
      </c>
      <c r="S148" s="9">
        <v>0.37986111111111115</v>
      </c>
      <c r="T148" s="29">
        <f t="shared" si="19"/>
        <v>4.8611111111111494E-3</v>
      </c>
    </row>
    <row r="149" spans="1:20" x14ac:dyDescent="0.2">
      <c r="A149" s="13" t="s">
        <v>9</v>
      </c>
      <c r="B149" s="76"/>
      <c r="C149" s="76"/>
      <c r="D149" s="90">
        <f t="shared" si="15"/>
        <v>0</v>
      </c>
      <c r="E149" s="62" t="s">
        <v>9</v>
      </c>
      <c r="F149" s="8">
        <v>0.37986111111111115</v>
      </c>
      <c r="G149" s="9">
        <v>0.45277777777777778</v>
      </c>
      <c r="H149" s="29">
        <f t="shared" si="16"/>
        <v>7.291666666666663E-2</v>
      </c>
      <c r="I149" s="13" t="s">
        <v>9</v>
      </c>
      <c r="J149" s="8"/>
      <c r="K149" s="9"/>
      <c r="L149" s="29">
        <f t="shared" si="17"/>
        <v>0</v>
      </c>
      <c r="M149" s="13" t="s">
        <v>9</v>
      </c>
      <c r="N149" s="8">
        <v>0.39861111111111108</v>
      </c>
      <c r="O149" s="9">
        <v>0.46111111111111108</v>
      </c>
      <c r="P149" s="29">
        <f t="shared" si="18"/>
        <v>6.25E-2</v>
      </c>
      <c r="Q149" s="13" t="s">
        <v>9</v>
      </c>
      <c r="R149" s="8"/>
      <c r="S149" s="9"/>
      <c r="T149" s="29">
        <f t="shared" si="19"/>
        <v>0</v>
      </c>
    </row>
    <row r="150" spans="1:20" x14ac:dyDescent="0.2">
      <c r="A150" s="12" t="s">
        <v>0</v>
      </c>
      <c r="B150" s="77"/>
      <c r="C150" s="77"/>
      <c r="D150" s="90">
        <f t="shared" si="15"/>
        <v>0</v>
      </c>
      <c r="E150" s="10" t="s">
        <v>0</v>
      </c>
      <c r="F150" s="8">
        <v>0.45277777777777778</v>
      </c>
      <c r="G150" s="9">
        <v>0.45763888888888887</v>
      </c>
      <c r="H150" s="29">
        <f t="shared" si="16"/>
        <v>4.8611111111110938E-3</v>
      </c>
      <c r="I150" s="12" t="s">
        <v>0</v>
      </c>
      <c r="J150" s="1"/>
      <c r="K150" s="4"/>
      <c r="L150" s="29">
        <f t="shared" si="17"/>
        <v>0</v>
      </c>
      <c r="M150" s="12" t="s">
        <v>0</v>
      </c>
      <c r="N150" s="8">
        <v>0.46111111111111108</v>
      </c>
      <c r="O150" s="9">
        <v>0.46458333333333335</v>
      </c>
      <c r="P150" s="29">
        <f t="shared" si="18"/>
        <v>3.4722222222222654E-3</v>
      </c>
      <c r="Q150" s="12" t="s">
        <v>0</v>
      </c>
      <c r="R150" s="1"/>
      <c r="S150" s="4"/>
      <c r="T150" s="29">
        <f t="shared" si="19"/>
        <v>0</v>
      </c>
    </row>
    <row r="151" spans="1:20" x14ac:dyDescent="0.2">
      <c r="A151" s="13" t="s">
        <v>10</v>
      </c>
      <c r="B151" s="76">
        <v>0.37986111111111115</v>
      </c>
      <c r="C151" s="76">
        <v>0.45277777777777778</v>
      </c>
      <c r="D151" s="90">
        <f t="shared" si="15"/>
        <v>7.291666666666663E-2</v>
      </c>
      <c r="E151" s="62" t="s">
        <v>10</v>
      </c>
      <c r="F151" s="1"/>
      <c r="G151" s="4"/>
      <c r="H151" s="29">
        <f t="shared" si="16"/>
        <v>0</v>
      </c>
      <c r="I151" s="13" t="s">
        <v>10</v>
      </c>
      <c r="J151" s="8">
        <v>0.37986111111111115</v>
      </c>
      <c r="K151" s="9">
        <v>0.45277777777777778</v>
      </c>
      <c r="L151" s="29">
        <f t="shared" si="17"/>
        <v>7.291666666666663E-2</v>
      </c>
      <c r="M151" s="13" t="s">
        <v>10</v>
      </c>
      <c r="N151" s="1"/>
      <c r="O151" s="4"/>
      <c r="P151" s="29">
        <f t="shared" si="18"/>
        <v>0</v>
      </c>
      <c r="Q151" s="13" t="s">
        <v>10</v>
      </c>
      <c r="R151" s="8">
        <v>0.37986111111111115</v>
      </c>
      <c r="S151" s="9">
        <v>0.45277777777777778</v>
      </c>
      <c r="T151" s="29">
        <f t="shared" si="19"/>
        <v>7.291666666666663E-2</v>
      </c>
    </row>
    <row r="152" spans="1:20" x14ac:dyDescent="0.2">
      <c r="A152" s="12" t="s">
        <v>0</v>
      </c>
      <c r="B152" s="76">
        <v>0.45277777777777778</v>
      </c>
      <c r="C152" s="76">
        <v>0.45763888888888887</v>
      </c>
      <c r="D152" s="90">
        <f t="shared" si="15"/>
        <v>4.8611111111110938E-3</v>
      </c>
      <c r="E152" s="10" t="s">
        <v>0</v>
      </c>
      <c r="F152" s="1"/>
      <c r="G152" s="4"/>
      <c r="H152" s="29">
        <f t="shared" si="16"/>
        <v>0</v>
      </c>
      <c r="I152" s="12" t="s">
        <v>0</v>
      </c>
      <c r="J152" s="8">
        <v>0.45277777777777778</v>
      </c>
      <c r="K152" s="9">
        <v>0.45763888888888887</v>
      </c>
      <c r="L152" s="29">
        <f t="shared" si="17"/>
        <v>4.8611111111110938E-3</v>
      </c>
      <c r="M152" s="12" t="s">
        <v>0</v>
      </c>
      <c r="N152" s="1"/>
      <c r="O152" s="4"/>
      <c r="P152" s="29">
        <f t="shared" si="18"/>
        <v>0</v>
      </c>
      <c r="Q152" s="12" t="s">
        <v>0</v>
      </c>
      <c r="R152" s="8">
        <v>0.45277777777777778</v>
      </c>
      <c r="S152" s="9">
        <v>0.45763888888888887</v>
      </c>
      <c r="T152" s="29">
        <f t="shared" si="19"/>
        <v>4.8611111111110938E-3</v>
      </c>
    </row>
    <row r="153" spans="1:20" x14ac:dyDescent="0.2">
      <c r="A153" s="13" t="s">
        <v>11</v>
      </c>
      <c r="B153" s="77"/>
      <c r="C153" s="77"/>
      <c r="D153" s="90">
        <f t="shared" si="15"/>
        <v>0</v>
      </c>
      <c r="E153" s="62" t="s">
        <v>11</v>
      </c>
      <c r="F153" s="8">
        <v>0.45763888888888887</v>
      </c>
      <c r="G153" s="9">
        <v>0.51736111111111105</v>
      </c>
      <c r="H153" s="29">
        <f t="shared" si="16"/>
        <v>5.9722222222222177E-2</v>
      </c>
      <c r="I153" s="13" t="s">
        <v>11</v>
      </c>
      <c r="J153" s="1"/>
      <c r="K153" s="4"/>
      <c r="L153" s="29">
        <f t="shared" si="17"/>
        <v>0</v>
      </c>
      <c r="M153" s="13" t="s">
        <v>11</v>
      </c>
      <c r="N153" s="8">
        <v>0.46458333333333335</v>
      </c>
      <c r="O153" s="9">
        <v>0.52083333333333337</v>
      </c>
      <c r="P153" s="29">
        <f t="shared" si="18"/>
        <v>5.6250000000000022E-2</v>
      </c>
      <c r="Q153" s="13" t="s">
        <v>11</v>
      </c>
      <c r="R153" s="1"/>
      <c r="S153" s="4"/>
      <c r="T153" s="29">
        <f t="shared" si="19"/>
        <v>0</v>
      </c>
    </row>
    <row r="154" spans="1:20" x14ac:dyDescent="0.2">
      <c r="A154" s="12" t="s">
        <v>0</v>
      </c>
      <c r="B154" s="77"/>
      <c r="C154" s="77"/>
      <c r="D154" s="90">
        <f t="shared" si="15"/>
        <v>0</v>
      </c>
      <c r="E154" s="10" t="s">
        <v>0</v>
      </c>
      <c r="F154" s="8">
        <v>0.51736111111111105</v>
      </c>
      <c r="G154" s="9">
        <v>0.52222222222222225</v>
      </c>
      <c r="H154" s="29">
        <f t="shared" si="16"/>
        <v>4.8611111111112049E-3</v>
      </c>
      <c r="I154" s="12" t="s">
        <v>0</v>
      </c>
      <c r="J154" s="1"/>
      <c r="K154" s="4"/>
      <c r="L154" s="29">
        <f t="shared" si="17"/>
        <v>0</v>
      </c>
      <c r="M154" s="12" t="s">
        <v>0</v>
      </c>
      <c r="N154" s="8">
        <v>0.52083333333333337</v>
      </c>
      <c r="O154" s="9">
        <v>0.52569444444444446</v>
      </c>
      <c r="P154" s="29">
        <f t="shared" si="18"/>
        <v>4.8611111111110938E-3</v>
      </c>
      <c r="Q154" s="12" t="s">
        <v>0</v>
      </c>
      <c r="R154" s="1"/>
      <c r="S154" s="4"/>
      <c r="T154" s="29">
        <f t="shared" si="19"/>
        <v>0</v>
      </c>
    </row>
    <row r="155" spans="1:20" x14ac:dyDescent="0.2">
      <c r="A155" s="13" t="s">
        <v>12</v>
      </c>
      <c r="B155" s="76">
        <v>0.45763888888888887</v>
      </c>
      <c r="C155" s="76">
        <v>0.51736111111111105</v>
      </c>
      <c r="D155" s="90">
        <f t="shared" si="15"/>
        <v>5.9722222222222177E-2</v>
      </c>
      <c r="E155" s="62" t="s">
        <v>12</v>
      </c>
      <c r="F155" s="8"/>
      <c r="G155" s="9"/>
      <c r="H155" s="29">
        <v>0</v>
      </c>
      <c r="I155" s="13" t="s">
        <v>12</v>
      </c>
      <c r="J155" s="8">
        <v>0.45763888888888887</v>
      </c>
      <c r="K155" s="9">
        <v>0.51736111111111105</v>
      </c>
      <c r="L155" s="29">
        <f t="shared" si="17"/>
        <v>5.9722222222222177E-2</v>
      </c>
      <c r="M155" s="13" t="s">
        <v>12</v>
      </c>
      <c r="N155" s="8"/>
      <c r="O155" s="9"/>
      <c r="P155" s="29">
        <v>0</v>
      </c>
      <c r="Q155" s="13" t="s">
        <v>12</v>
      </c>
      <c r="R155" s="8">
        <v>0.45763888888888887</v>
      </c>
      <c r="S155" s="9">
        <v>0.51736111111111105</v>
      </c>
      <c r="T155" s="29">
        <f t="shared" si="19"/>
        <v>5.9722222222222177E-2</v>
      </c>
    </row>
    <row r="156" spans="1:20" x14ac:dyDescent="0.2">
      <c r="A156" s="12" t="s">
        <v>0</v>
      </c>
      <c r="B156" s="76">
        <v>0.51736111111111105</v>
      </c>
      <c r="C156" s="76">
        <v>0.52222222222222225</v>
      </c>
      <c r="D156" s="90">
        <f t="shared" si="15"/>
        <v>4.8611111111112049E-3</v>
      </c>
      <c r="E156" s="10" t="s">
        <v>0</v>
      </c>
      <c r="F156" s="8"/>
      <c r="G156" s="9"/>
      <c r="H156" s="29">
        <v>0</v>
      </c>
      <c r="I156" s="12" t="s">
        <v>0</v>
      </c>
      <c r="J156" s="8">
        <v>0.51736111111111105</v>
      </c>
      <c r="K156" s="9">
        <v>0.52222222222222225</v>
      </c>
      <c r="L156" s="29">
        <f t="shared" si="17"/>
        <v>4.8611111111112049E-3</v>
      </c>
      <c r="M156" s="12" t="s">
        <v>0</v>
      </c>
      <c r="N156" s="8"/>
      <c r="O156" s="9"/>
      <c r="P156" s="29">
        <v>0</v>
      </c>
      <c r="Q156" s="12" t="s">
        <v>0</v>
      </c>
      <c r="R156" s="8">
        <v>0.51736111111111105</v>
      </c>
      <c r="S156" s="9">
        <v>0.52222222222222225</v>
      </c>
      <c r="T156" s="29">
        <f t="shared" si="19"/>
        <v>4.8611111111112049E-3</v>
      </c>
    </row>
    <row r="157" spans="1:20" x14ac:dyDescent="0.2">
      <c r="A157" s="13" t="s">
        <v>13</v>
      </c>
      <c r="B157" s="76"/>
      <c r="C157" s="76"/>
      <c r="D157" s="90">
        <f t="shared" si="15"/>
        <v>0</v>
      </c>
      <c r="E157" s="62" t="s">
        <v>13</v>
      </c>
      <c r="F157" s="8">
        <v>4.1666666666666664E-2</v>
      </c>
      <c r="G157" s="9">
        <v>0.10416666666666667</v>
      </c>
      <c r="H157" s="29">
        <f>IF(F157&gt;G157,(G157+0.5)-F157,G157-F157)</f>
        <v>6.25E-2</v>
      </c>
      <c r="I157" s="13" t="s">
        <v>13</v>
      </c>
      <c r="J157" s="8"/>
      <c r="K157" s="9"/>
      <c r="L157" s="29">
        <f t="shared" si="17"/>
        <v>0</v>
      </c>
      <c r="M157" s="13" t="s">
        <v>13</v>
      </c>
      <c r="N157" s="8">
        <v>4.1666666666666664E-2</v>
      </c>
      <c r="O157" s="9">
        <v>0.10416666666666667</v>
      </c>
      <c r="P157" s="29">
        <f>IF(N157&gt;O157,(O157+0.5)-N157,O157-N157)</f>
        <v>6.25E-2</v>
      </c>
      <c r="Q157" s="13" t="s">
        <v>13</v>
      </c>
      <c r="R157" s="8"/>
      <c r="S157" s="9"/>
      <c r="T157" s="29">
        <v>0</v>
      </c>
    </row>
    <row r="158" spans="1:20" x14ac:dyDescent="0.2">
      <c r="A158" s="12" t="s">
        <v>0</v>
      </c>
      <c r="B158" s="76"/>
      <c r="C158" s="76"/>
      <c r="D158" s="90">
        <f t="shared" si="15"/>
        <v>0</v>
      </c>
      <c r="E158" s="10" t="s">
        <v>0</v>
      </c>
      <c r="F158" s="1"/>
      <c r="G158" s="4"/>
      <c r="H158" s="29">
        <f>IF(F158&gt;G158,(G158+0.5)-F158,G158-F158)</f>
        <v>0</v>
      </c>
      <c r="I158" s="12" t="s">
        <v>0</v>
      </c>
      <c r="J158" s="8"/>
      <c r="K158" s="9"/>
      <c r="L158" s="29">
        <f t="shared" si="17"/>
        <v>0</v>
      </c>
      <c r="M158" s="12" t="s">
        <v>0</v>
      </c>
      <c r="N158" s="1"/>
      <c r="O158" s="4"/>
      <c r="P158" s="29">
        <f>IF(N158&gt;O158,(O158+0.5)-N158,O158-N158)</f>
        <v>0</v>
      </c>
      <c r="Q158" s="12" t="s">
        <v>0</v>
      </c>
      <c r="R158" s="8"/>
      <c r="S158" s="9"/>
      <c r="T158" s="29">
        <v>0</v>
      </c>
    </row>
    <row r="159" spans="1:20" x14ac:dyDescent="0.2">
      <c r="A159" s="7" t="s">
        <v>14</v>
      </c>
      <c r="B159" s="76">
        <v>4.1666666666666664E-2</v>
      </c>
      <c r="C159" s="76">
        <v>0.10416666666666667</v>
      </c>
      <c r="D159" s="90">
        <f>IF(B159&gt;C159,(C159+0.5)-B159,C159-B159)</f>
        <v>6.25E-2</v>
      </c>
      <c r="E159" s="89" t="s">
        <v>14</v>
      </c>
      <c r="F159" s="8"/>
      <c r="G159" s="9"/>
      <c r="H159" s="29">
        <f>IF(F159&gt;G159,(G159+0.5)-F159,G159-F159)</f>
        <v>0</v>
      </c>
      <c r="I159" s="7" t="s">
        <v>14</v>
      </c>
      <c r="J159" s="8">
        <v>4.1666666666666664E-2</v>
      </c>
      <c r="K159" s="9">
        <v>0.10416666666666667</v>
      </c>
      <c r="L159" s="29">
        <f>IF(J159&gt;K159,(K159+0.5)-J159,K159-J159)</f>
        <v>6.25E-2</v>
      </c>
      <c r="M159" s="7" t="s">
        <v>14</v>
      </c>
      <c r="N159" s="8"/>
      <c r="O159" s="9"/>
      <c r="P159" s="29">
        <f>IF(N159&gt;O159,(O159+0.5)-N159,O159-N159)</f>
        <v>0</v>
      </c>
      <c r="Q159" s="7" t="s">
        <v>14</v>
      </c>
      <c r="R159" s="8">
        <v>4.1666666666666664E-2</v>
      </c>
      <c r="S159" s="9">
        <v>0.10416666666666667</v>
      </c>
      <c r="T159" s="29">
        <f>IF(R159&gt;S159,(S159+0.5)-R159,S159-R159)</f>
        <v>6.25E-2</v>
      </c>
    </row>
    <row r="160" spans="1:20" x14ac:dyDescent="0.2">
      <c r="A160" s="12"/>
      <c r="B160" s="1"/>
      <c r="C160" s="4"/>
      <c r="D160" s="29">
        <f>IF(B160&gt;C160,(C160+0.5)-B160,C160-B160)</f>
        <v>0</v>
      </c>
      <c r="E160" s="12"/>
      <c r="F160" s="1"/>
      <c r="G160" s="4"/>
      <c r="H160" s="29">
        <f>IF(F160&gt;G160,(G160+0.5)-F160,G160-F160)</f>
        <v>0</v>
      </c>
      <c r="I160" s="12"/>
      <c r="J160" s="1"/>
      <c r="K160" s="4"/>
      <c r="L160" s="29">
        <f>IF(J160&gt;K160,(K160+0.5)-J160,K160-J160)</f>
        <v>0</v>
      </c>
      <c r="M160" s="12"/>
      <c r="N160" s="1"/>
      <c r="O160" s="4"/>
      <c r="P160" s="29">
        <f>IF(N160&gt;O160,(O160+0.5)-N160,O160-N160)</f>
        <v>0</v>
      </c>
      <c r="Q160" s="12"/>
      <c r="R160" s="1"/>
      <c r="S160" s="4"/>
      <c r="T160" s="29">
        <f>IF(R160&gt;S160,(S160+0.5)-R160,S160-R160)</f>
        <v>0</v>
      </c>
    </row>
    <row r="161" spans="1:20" x14ac:dyDescent="0.2">
      <c r="A161" s="7"/>
      <c r="B161" s="8"/>
      <c r="C161" s="9"/>
      <c r="D161" s="29"/>
      <c r="E161" s="7"/>
      <c r="F161" s="8"/>
      <c r="G161" s="9"/>
      <c r="H161" s="29"/>
      <c r="I161" s="7"/>
      <c r="J161" s="1"/>
      <c r="K161" s="4"/>
      <c r="L161" s="29"/>
      <c r="M161" s="7"/>
      <c r="N161" s="8"/>
      <c r="O161" s="9"/>
      <c r="P161" s="29"/>
      <c r="Q161" s="7"/>
      <c r="R161" s="8"/>
      <c r="S161" s="9"/>
      <c r="T161" s="29"/>
    </row>
    <row r="162" spans="1:20" x14ac:dyDescent="0.2">
      <c r="A162" s="11"/>
      <c r="B162" s="8"/>
      <c r="C162" s="9"/>
      <c r="D162" s="6"/>
      <c r="E162" s="11"/>
      <c r="F162" s="1"/>
      <c r="G162" s="4"/>
      <c r="H162" s="6"/>
      <c r="I162" s="11"/>
      <c r="J162" s="1"/>
      <c r="K162" s="4"/>
      <c r="L162" s="29"/>
      <c r="M162" s="11"/>
      <c r="N162" s="1"/>
      <c r="O162" s="4"/>
      <c r="P162" s="6"/>
      <c r="Q162" s="11"/>
      <c r="R162" s="1"/>
      <c r="S162" s="4"/>
      <c r="T162" s="6"/>
    </row>
    <row r="163" spans="1:20" x14ac:dyDescent="0.2">
      <c r="A163" s="11"/>
      <c r="B163" s="8"/>
      <c r="C163" s="9"/>
      <c r="D163" s="20"/>
      <c r="E163" s="11"/>
      <c r="F163" s="1"/>
      <c r="G163" s="4"/>
      <c r="H163" s="20"/>
      <c r="I163" s="11"/>
      <c r="J163" s="1"/>
      <c r="K163" s="4"/>
      <c r="L163" s="29"/>
      <c r="M163" s="11"/>
      <c r="N163" s="1"/>
      <c r="O163" s="4"/>
      <c r="P163" s="20"/>
      <c r="Q163" s="11"/>
      <c r="R163" s="1"/>
      <c r="S163" s="4"/>
      <c r="T163" s="20"/>
    </row>
    <row r="164" spans="1:20" x14ac:dyDescent="0.2">
      <c r="A164" s="11"/>
      <c r="B164" s="8"/>
      <c r="C164" s="9"/>
      <c r="D164" s="19"/>
      <c r="E164" s="11"/>
      <c r="F164" s="1"/>
      <c r="G164" s="4"/>
      <c r="H164" s="19"/>
      <c r="I164" s="11"/>
      <c r="J164" s="1"/>
      <c r="K164" s="4"/>
      <c r="L164" s="19"/>
      <c r="M164" s="11"/>
      <c r="N164" s="1"/>
      <c r="O164" s="4"/>
      <c r="P164" s="19"/>
      <c r="Q164" s="11"/>
      <c r="R164" s="1"/>
      <c r="S164" s="4"/>
      <c r="T164" s="19"/>
    </row>
    <row r="165" spans="1:20" ht="13.5" thickBot="1" x14ac:dyDescent="0.25">
      <c r="A165" s="11"/>
      <c r="B165" s="1"/>
      <c r="C165" s="4"/>
      <c r="D165" s="19"/>
      <c r="E165" s="11"/>
      <c r="F165" s="1"/>
      <c r="G165" s="4"/>
      <c r="H165" s="19"/>
      <c r="I165" s="11"/>
      <c r="J165" s="1"/>
      <c r="K165" s="4"/>
      <c r="L165" s="19"/>
      <c r="M165" s="11"/>
      <c r="N165" s="1"/>
      <c r="O165" s="4"/>
      <c r="P165" s="19"/>
      <c r="Q165" s="11"/>
      <c r="R165" s="1"/>
      <c r="S165" s="4"/>
      <c r="T165" s="19"/>
    </row>
    <row r="166" spans="1:20" ht="13.5" thickBot="1" x14ac:dyDescent="0.25">
      <c r="A166" s="15"/>
      <c r="B166" s="16"/>
      <c r="C166" s="17" t="s">
        <v>15</v>
      </c>
      <c r="D166" s="30">
        <f>SUM(D143:D165)</f>
        <v>0.27222222222222225</v>
      </c>
      <c r="E166" s="15"/>
      <c r="F166" s="16"/>
      <c r="G166" s="17" t="s">
        <v>15</v>
      </c>
      <c r="H166" s="30">
        <f>SUM(H143:H165)</f>
        <v>0.2048611111111111</v>
      </c>
      <c r="I166" s="15"/>
      <c r="J166" s="16"/>
      <c r="K166" s="17" t="s">
        <v>15</v>
      </c>
      <c r="L166" s="30">
        <f>SUM(L143:L165)</f>
        <v>0.27222222222222225</v>
      </c>
      <c r="M166" s="15"/>
      <c r="N166" s="16"/>
      <c r="O166" s="17" t="s">
        <v>15</v>
      </c>
      <c r="P166" s="30">
        <f>SUM(P143:P165)</f>
        <v>0.20347222222222228</v>
      </c>
      <c r="Q166" s="15"/>
      <c r="R166" s="16"/>
      <c r="S166" s="17" t="s">
        <v>15</v>
      </c>
      <c r="T166" s="30">
        <f>SUM(T143:T165)</f>
        <v>0.27222222222222225</v>
      </c>
    </row>
    <row r="183" spans="1:34" ht="15" x14ac:dyDescent="0.25">
      <c r="H183" s="108" t="s">
        <v>42</v>
      </c>
      <c r="I183" s="108"/>
      <c r="J183" s="108"/>
      <c r="K183" s="108"/>
      <c r="L183" s="108"/>
      <c r="AA183" s="79" t="s">
        <v>42</v>
      </c>
      <c r="AB183" s="79"/>
      <c r="AC183" s="79"/>
      <c r="AD183" s="79"/>
      <c r="AE183" s="79"/>
    </row>
    <row r="184" spans="1:34" ht="23.25" x14ac:dyDescent="0.35">
      <c r="A184" s="92" t="s">
        <v>21</v>
      </c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7" t="s">
        <v>88</v>
      </c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</row>
    <row r="185" spans="1:34" ht="20.25" x14ac:dyDescent="0.3">
      <c r="A185" s="97" t="s">
        <v>68</v>
      </c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</row>
    <row r="186" spans="1:34" ht="9.9499999999999993" customHeight="1" x14ac:dyDescent="0.3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</row>
    <row r="187" spans="1:34" x14ac:dyDescent="0.2">
      <c r="I187" s="101" t="s">
        <v>30</v>
      </c>
      <c r="J187" s="101"/>
      <c r="K187" s="101"/>
      <c r="L187" s="101"/>
    </row>
    <row r="188" spans="1:34" ht="13.5" thickBot="1" x14ac:dyDescent="0.25"/>
    <row r="189" spans="1:34" ht="13.5" thickBot="1" x14ac:dyDescent="0.25">
      <c r="A189" s="94" t="s">
        <v>2</v>
      </c>
      <c r="B189" s="95"/>
      <c r="C189" s="95"/>
      <c r="D189" s="96"/>
      <c r="E189" s="94" t="s">
        <v>3</v>
      </c>
      <c r="F189" s="95"/>
      <c r="G189" s="95"/>
      <c r="H189" s="96"/>
      <c r="I189" s="94" t="s">
        <v>4</v>
      </c>
      <c r="J189" s="95"/>
      <c r="K189" s="95"/>
      <c r="L189" s="96"/>
      <c r="M189" s="94" t="s">
        <v>5</v>
      </c>
      <c r="N189" s="95"/>
      <c r="O189" s="95"/>
      <c r="P189" s="96"/>
      <c r="Q189" s="94" t="s">
        <v>6</v>
      </c>
      <c r="R189" s="95"/>
      <c r="S189" s="95"/>
      <c r="T189" s="96"/>
      <c r="U189" s="98" t="s">
        <v>27</v>
      </c>
      <c r="V189" s="98"/>
      <c r="W189" s="98"/>
      <c r="X189" s="28">
        <f>SUM(D215+H215+L215+P215+T215+D258+H258+L258+P258+T258)/10</f>
        <v>0.24041666666666664</v>
      </c>
    </row>
    <row r="190" spans="1:34" ht="13.5" thickBot="1" x14ac:dyDescent="0.25">
      <c r="A190" s="21"/>
      <c r="B190" s="22" t="s">
        <v>18</v>
      </c>
      <c r="C190" s="3" t="s">
        <v>19</v>
      </c>
      <c r="D190" s="23" t="s">
        <v>16</v>
      </c>
      <c r="E190" s="21"/>
      <c r="F190" s="24" t="s">
        <v>18</v>
      </c>
      <c r="G190" s="3" t="s">
        <v>19</v>
      </c>
      <c r="H190" s="23" t="s">
        <v>16</v>
      </c>
      <c r="I190" s="21"/>
      <c r="J190" s="22" t="s">
        <v>18</v>
      </c>
      <c r="K190" s="3" t="s">
        <v>19</v>
      </c>
      <c r="L190" s="23" t="s">
        <v>16</v>
      </c>
      <c r="M190" s="21"/>
      <c r="N190" s="24" t="s">
        <v>18</v>
      </c>
      <c r="O190" s="3" t="s">
        <v>19</v>
      </c>
      <c r="P190" s="23" t="s">
        <v>16</v>
      </c>
      <c r="Q190" s="21"/>
      <c r="R190" s="22" t="s">
        <v>18</v>
      </c>
      <c r="S190" s="3" t="s">
        <v>19</v>
      </c>
      <c r="T190" s="23" t="s">
        <v>16</v>
      </c>
      <c r="U190" s="98" t="s">
        <v>28</v>
      </c>
      <c r="V190" s="98"/>
      <c r="W190" s="98"/>
      <c r="X190" s="37">
        <v>0</v>
      </c>
    </row>
    <row r="191" spans="1:34" ht="13.5" thickBot="1" x14ac:dyDescent="0.25">
      <c r="A191" s="12"/>
      <c r="B191" s="2"/>
      <c r="C191" s="10"/>
      <c r="D191" s="18"/>
      <c r="E191" s="12"/>
      <c r="F191" s="2"/>
      <c r="G191" s="10"/>
      <c r="H191" s="18"/>
      <c r="I191" s="12"/>
      <c r="J191" s="2"/>
      <c r="K191" s="10"/>
      <c r="L191" s="18"/>
      <c r="M191" s="12"/>
      <c r="N191" s="2"/>
      <c r="O191" s="10"/>
      <c r="P191" s="18"/>
      <c r="Q191" s="12"/>
      <c r="R191" s="2"/>
      <c r="S191" s="10"/>
      <c r="T191" s="18"/>
      <c r="U191" s="34"/>
      <c r="V191" s="34"/>
      <c r="W191" s="34"/>
    </row>
    <row r="192" spans="1:34" ht="13.5" thickBot="1" x14ac:dyDescent="0.25">
      <c r="A192" s="11" t="s">
        <v>7</v>
      </c>
      <c r="B192" s="8"/>
      <c r="C192" s="9"/>
      <c r="D192" s="29">
        <f t="shared" ref="D192:D210" si="20">IF(B192&gt;C192,(C192+0.5)-B192,C192-B192)</f>
        <v>0</v>
      </c>
      <c r="E192" s="11" t="s">
        <v>7</v>
      </c>
      <c r="F192" s="8"/>
      <c r="G192" s="9"/>
      <c r="H192" s="29">
        <f t="shared" ref="H192:H210" si="21">IF(F192&gt;G192,(G192+0.5)-F192,G192-F192)</f>
        <v>0</v>
      </c>
      <c r="I192" s="11" t="s">
        <v>7</v>
      </c>
      <c r="J192" s="8"/>
      <c r="K192" s="9"/>
      <c r="L192" s="29">
        <f t="shared" ref="L192:L210" si="22">IF(J192&gt;K192,(K192+0.5)-J192,K192-J192)</f>
        <v>0</v>
      </c>
      <c r="M192" s="11" t="s">
        <v>7</v>
      </c>
      <c r="N192" s="8">
        <v>0.3125</v>
      </c>
      <c r="O192" s="9">
        <v>0.32291666666666669</v>
      </c>
      <c r="P192" s="29">
        <f t="shared" ref="P192:P210" si="23">IF(N192&gt;O192,(O192+0.5)-N192,O192-N192)</f>
        <v>1.0416666666666685E-2</v>
      </c>
      <c r="Q192" s="11" t="s">
        <v>7</v>
      </c>
      <c r="R192" s="25"/>
      <c r="S192" s="9"/>
      <c r="T192" s="29">
        <f t="shared" ref="T192:T210" si="24">IF(R192&gt;S192,(S192+0.5)-R192,S192-R192)</f>
        <v>0</v>
      </c>
      <c r="U192" s="98" t="s">
        <v>29</v>
      </c>
      <c r="V192" s="98"/>
      <c r="W192" s="99"/>
      <c r="X192" s="36">
        <f>SUM(X189:X191)</f>
        <v>0.24041666666666664</v>
      </c>
      <c r="Y192" s="46" t="s">
        <v>47</v>
      </c>
    </row>
    <row r="193" spans="1:22" x14ac:dyDescent="0.2">
      <c r="A193" s="12" t="s">
        <v>0</v>
      </c>
      <c r="B193" s="8"/>
      <c r="C193" s="9"/>
      <c r="D193" s="29">
        <f t="shared" si="20"/>
        <v>0</v>
      </c>
      <c r="E193" s="12" t="s">
        <v>0</v>
      </c>
      <c r="F193" s="8"/>
      <c r="G193" s="9"/>
      <c r="H193" s="29">
        <f t="shared" si="21"/>
        <v>0</v>
      </c>
      <c r="I193" s="12" t="s">
        <v>0</v>
      </c>
      <c r="J193" s="8"/>
      <c r="K193" s="9"/>
      <c r="L193" s="29">
        <f t="shared" si="22"/>
        <v>0</v>
      </c>
      <c r="M193" s="12" t="s">
        <v>0</v>
      </c>
      <c r="N193" s="8">
        <v>0.32291666666666669</v>
      </c>
      <c r="O193" s="9">
        <v>0.3263888888888889</v>
      </c>
      <c r="P193" s="29">
        <f t="shared" si="23"/>
        <v>3.4722222222222099E-3</v>
      </c>
      <c r="Q193" s="12" t="s">
        <v>0</v>
      </c>
      <c r="R193" s="8"/>
      <c r="S193" s="9"/>
      <c r="T193" s="29">
        <f t="shared" si="24"/>
        <v>0</v>
      </c>
    </row>
    <row r="194" spans="1:22" x14ac:dyDescent="0.2">
      <c r="A194" s="13" t="s">
        <v>17</v>
      </c>
      <c r="B194" s="8">
        <v>0.3125</v>
      </c>
      <c r="C194" s="9">
        <v>0.375</v>
      </c>
      <c r="D194" s="29">
        <f t="shared" si="20"/>
        <v>6.25E-2</v>
      </c>
      <c r="E194" s="13" t="s">
        <v>17</v>
      </c>
      <c r="F194" s="8"/>
      <c r="G194" s="8"/>
      <c r="H194" s="29">
        <f t="shared" si="21"/>
        <v>0</v>
      </c>
      <c r="I194" s="13" t="s">
        <v>17</v>
      </c>
      <c r="J194" s="8">
        <v>0.3125</v>
      </c>
      <c r="K194" s="9">
        <v>0.375</v>
      </c>
      <c r="L194" s="29">
        <f t="shared" si="22"/>
        <v>6.25E-2</v>
      </c>
      <c r="M194" s="13" t="s">
        <v>17</v>
      </c>
      <c r="N194" s="8"/>
      <c r="O194" s="9"/>
      <c r="P194" s="29">
        <f t="shared" si="23"/>
        <v>0</v>
      </c>
      <c r="Q194" s="13" t="s">
        <v>17</v>
      </c>
      <c r="R194" s="8">
        <v>0.3125</v>
      </c>
      <c r="S194" s="9">
        <v>0.375</v>
      </c>
      <c r="T194" s="29">
        <f t="shared" si="24"/>
        <v>6.25E-2</v>
      </c>
      <c r="V194" t="s">
        <v>22</v>
      </c>
    </row>
    <row r="195" spans="1:22" x14ac:dyDescent="0.2">
      <c r="A195" s="12" t="s">
        <v>0</v>
      </c>
      <c r="B195" s="8">
        <v>0.375</v>
      </c>
      <c r="C195" s="9">
        <v>0.37986111111111115</v>
      </c>
      <c r="D195" s="29">
        <f t="shared" si="20"/>
        <v>4.8611111111111494E-3</v>
      </c>
      <c r="E195" s="12" t="s">
        <v>0</v>
      </c>
      <c r="F195" s="8"/>
      <c r="G195" s="8"/>
      <c r="H195" s="29">
        <f t="shared" si="21"/>
        <v>0</v>
      </c>
      <c r="I195" s="12" t="s">
        <v>0</v>
      </c>
      <c r="J195" s="8">
        <v>0.375</v>
      </c>
      <c r="K195" s="9">
        <v>0.37986111111111115</v>
      </c>
      <c r="L195" s="29">
        <f t="shared" si="22"/>
        <v>4.8611111111111494E-3</v>
      </c>
      <c r="M195" s="12" t="s">
        <v>0</v>
      </c>
      <c r="N195" s="8"/>
      <c r="O195" s="9"/>
      <c r="P195" s="29">
        <f t="shared" si="23"/>
        <v>0</v>
      </c>
      <c r="Q195" s="12" t="s">
        <v>0</v>
      </c>
      <c r="R195" s="8">
        <v>0.375</v>
      </c>
      <c r="S195" s="9">
        <v>0.37986111111111115</v>
      </c>
      <c r="T195" s="29">
        <f t="shared" si="24"/>
        <v>4.8611111111111494E-3</v>
      </c>
      <c r="V195" t="s">
        <v>23</v>
      </c>
    </row>
    <row r="196" spans="1:22" x14ac:dyDescent="0.2">
      <c r="A196" s="13" t="s">
        <v>8</v>
      </c>
      <c r="B196" s="8"/>
      <c r="C196" s="9"/>
      <c r="D196" s="29">
        <f t="shared" si="20"/>
        <v>0</v>
      </c>
      <c r="E196" s="13" t="s">
        <v>8</v>
      </c>
      <c r="F196" s="8">
        <v>0.3125</v>
      </c>
      <c r="G196" s="9">
        <v>0.375</v>
      </c>
      <c r="H196" s="29">
        <f t="shared" si="21"/>
        <v>6.25E-2</v>
      </c>
      <c r="I196" s="13" t="s">
        <v>8</v>
      </c>
      <c r="J196" s="8"/>
      <c r="K196" s="9"/>
      <c r="L196" s="29">
        <f t="shared" si="22"/>
        <v>0</v>
      </c>
      <c r="M196" s="13" t="s">
        <v>8</v>
      </c>
      <c r="N196" s="8">
        <v>0.3263888888888889</v>
      </c>
      <c r="O196" s="9">
        <v>0.3888888888888889</v>
      </c>
      <c r="P196" s="29">
        <f t="shared" si="23"/>
        <v>6.25E-2</v>
      </c>
      <c r="Q196" s="13" t="s">
        <v>8</v>
      </c>
      <c r="R196" s="8"/>
      <c r="S196" s="9"/>
      <c r="T196" s="29">
        <f t="shared" si="24"/>
        <v>0</v>
      </c>
      <c r="V196" t="s">
        <v>45</v>
      </c>
    </row>
    <row r="197" spans="1:22" x14ac:dyDescent="0.2">
      <c r="A197" s="12" t="s">
        <v>0</v>
      </c>
      <c r="B197" s="1"/>
      <c r="C197" s="4"/>
      <c r="D197" s="29">
        <f t="shared" si="20"/>
        <v>0</v>
      </c>
      <c r="E197" s="12" t="s">
        <v>0</v>
      </c>
      <c r="F197" s="8">
        <v>0.375</v>
      </c>
      <c r="G197" s="9">
        <v>0.37986111111111115</v>
      </c>
      <c r="H197" s="29">
        <f t="shared" si="21"/>
        <v>4.8611111111111494E-3</v>
      </c>
      <c r="I197" s="12" t="s">
        <v>0</v>
      </c>
      <c r="J197" s="1"/>
      <c r="K197" s="4"/>
      <c r="L197" s="29">
        <f t="shared" si="22"/>
        <v>0</v>
      </c>
      <c r="M197" s="12" t="s">
        <v>0</v>
      </c>
      <c r="N197" s="8">
        <v>0.39513888888888887</v>
      </c>
      <c r="O197" s="9">
        <v>0.39861111111111108</v>
      </c>
      <c r="P197" s="29">
        <f t="shared" si="23"/>
        <v>3.4722222222222099E-3</v>
      </c>
      <c r="Q197" s="12" t="s">
        <v>0</v>
      </c>
      <c r="R197" s="1"/>
      <c r="S197" s="4"/>
      <c r="T197" s="29">
        <f t="shared" si="24"/>
        <v>0</v>
      </c>
      <c r="V197" t="s">
        <v>46</v>
      </c>
    </row>
    <row r="198" spans="1:22" x14ac:dyDescent="0.2">
      <c r="A198" s="13" t="s">
        <v>9</v>
      </c>
      <c r="B198" s="8">
        <v>0.37986111111111115</v>
      </c>
      <c r="C198" s="9">
        <v>0.45277777777777778</v>
      </c>
      <c r="D198" s="29">
        <f t="shared" si="20"/>
        <v>7.291666666666663E-2</v>
      </c>
      <c r="E198" s="13" t="s">
        <v>9</v>
      </c>
      <c r="F198" s="8"/>
      <c r="G198" s="9"/>
      <c r="H198" s="29">
        <f t="shared" si="21"/>
        <v>0</v>
      </c>
      <c r="I198" s="13" t="s">
        <v>9</v>
      </c>
      <c r="J198" s="8">
        <v>0.37986111111111115</v>
      </c>
      <c r="K198" s="9">
        <v>0.45277777777777778</v>
      </c>
      <c r="L198" s="29">
        <f t="shared" si="22"/>
        <v>7.291666666666663E-2</v>
      </c>
      <c r="M198" s="13" t="s">
        <v>9</v>
      </c>
      <c r="N198" s="8"/>
      <c r="O198" s="9"/>
      <c r="P198" s="29">
        <f t="shared" si="23"/>
        <v>0</v>
      </c>
      <c r="Q198" s="13" t="s">
        <v>9</v>
      </c>
      <c r="R198" s="8">
        <v>0.37986111111111115</v>
      </c>
      <c r="S198" s="9">
        <v>0.45277777777777778</v>
      </c>
      <c r="T198" s="29">
        <f t="shared" si="24"/>
        <v>7.291666666666663E-2</v>
      </c>
      <c r="V198" t="s">
        <v>80</v>
      </c>
    </row>
    <row r="199" spans="1:22" x14ac:dyDescent="0.2">
      <c r="A199" s="12" t="s">
        <v>0</v>
      </c>
      <c r="B199" s="8">
        <v>0.45277777777777778</v>
      </c>
      <c r="C199" s="9">
        <v>0.45763888888888887</v>
      </c>
      <c r="D199" s="29">
        <f t="shared" si="20"/>
        <v>4.8611111111110938E-3</v>
      </c>
      <c r="E199" s="12" t="s">
        <v>0</v>
      </c>
      <c r="F199" s="1"/>
      <c r="G199" s="4"/>
      <c r="H199" s="29">
        <f t="shared" si="21"/>
        <v>0</v>
      </c>
      <c r="I199" s="12" t="s">
        <v>0</v>
      </c>
      <c r="J199" s="8">
        <v>0.45277777777777778</v>
      </c>
      <c r="K199" s="9">
        <v>0.45763888888888887</v>
      </c>
      <c r="L199" s="29">
        <f t="shared" si="22"/>
        <v>4.8611111111110938E-3</v>
      </c>
      <c r="M199" s="12" t="s">
        <v>0</v>
      </c>
      <c r="N199" s="1"/>
      <c r="O199" s="4"/>
      <c r="P199" s="29">
        <f t="shared" si="23"/>
        <v>0</v>
      </c>
      <c r="Q199" s="12" t="s">
        <v>0</v>
      </c>
      <c r="R199" s="8">
        <v>0.45277777777777778</v>
      </c>
      <c r="S199" s="9">
        <v>0.45763888888888887</v>
      </c>
      <c r="T199" s="29">
        <f t="shared" si="24"/>
        <v>4.8611111111110938E-3</v>
      </c>
    </row>
    <row r="200" spans="1:22" x14ac:dyDescent="0.2">
      <c r="A200" s="13" t="s">
        <v>10</v>
      </c>
      <c r="B200" s="1"/>
      <c r="C200" s="4"/>
      <c r="D200" s="29">
        <f t="shared" si="20"/>
        <v>0</v>
      </c>
      <c r="E200" s="13" t="s">
        <v>10</v>
      </c>
      <c r="F200" s="8">
        <v>0.37986111111111115</v>
      </c>
      <c r="G200" s="9">
        <v>0.45277777777777778</v>
      </c>
      <c r="H200" s="29">
        <f t="shared" si="21"/>
        <v>7.291666666666663E-2</v>
      </c>
      <c r="I200" s="13" t="s">
        <v>10</v>
      </c>
      <c r="J200" s="1"/>
      <c r="K200" s="4"/>
      <c r="L200" s="29">
        <f t="shared" si="22"/>
        <v>0</v>
      </c>
      <c r="M200" s="13" t="s">
        <v>10</v>
      </c>
      <c r="N200" s="8">
        <v>0.39861111111111108</v>
      </c>
      <c r="O200" s="9">
        <v>0.46111111111111108</v>
      </c>
      <c r="P200" s="29">
        <f t="shared" si="23"/>
        <v>6.25E-2</v>
      </c>
      <c r="Q200" s="13" t="s">
        <v>10</v>
      </c>
      <c r="R200" s="1"/>
      <c r="S200" s="4"/>
      <c r="T200" s="29">
        <f t="shared" si="24"/>
        <v>0</v>
      </c>
    </row>
    <row r="201" spans="1:22" x14ac:dyDescent="0.2">
      <c r="A201" s="12" t="s">
        <v>0</v>
      </c>
      <c r="B201" s="1"/>
      <c r="C201" s="4"/>
      <c r="D201" s="29">
        <f t="shared" si="20"/>
        <v>0</v>
      </c>
      <c r="E201" s="12" t="s">
        <v>0</v>
      </c>
      <c r="F201" s="8">
        <v>0.45277777777777778</v>
      </c>
      <c r="G201" s="9">
        <v>0.45763888888888887</v>
      </c>
      <c r="H201" s="29">
        <f t="shared" si="21"/>
        <v>4.8611111111110938E-3</v>
      </c>
      <c r="I201" s="12" t="s">
        <v>0</v>
      </c>
      <c r="J201" s="1"/>
      <c r="K201" s="4"/>
      <c r="L201" s="29">
        <f t="shared" si="22"/>
        <v>0</v>
      </c>
      <c r="M201" s="12" t="s">
        <v>0</v>
      </c>
      <c r="N201" s="8">
        <v>0.46111111111111108</v>
      </c>
      <c r="O201" s="9">
        <v>0.46458333333333335</v>
      </c>
      <c r="P201" s="29">
        <f t="shared" si="23"/>
        <v>3.4722222222222654E-3</v>
      </c>
      <c r="Q201" s="12" t="s">
        <v>0</v>
      </c>
      <c r="R201" s="1"/>
      <c r="S201" s="4"/>
      <c r="T201" s="29">
        <f t="shared" si="24"/>
        <v>0</v>
      </c>
    </row>
    <row r="202" spans="1:22" x14ac:dyDescent="0.2">
      <c r="A202" s="13" t="s">
        <v>11</v>
      </c>
      <c r="B202" s="8">
        <v>0.45763888888888887</v>
      </c>
      <c r="C202" s="9">
        <v>0.51736111111111105</v>
      </c>
      <c r="D202" s="29">
        <f t="shared" si="20"/>
        <v>5.9722222222222177E-2</v>
      </c>
      <c r="E202" s="13" t="s">
        <v>11</v>
      </c>
      <c r="F202" s="1"/>
      <c r="G202" s="4"/>
      <c r="H202" s="29">
        <f t="shared" si="21"/>
        <v>0</v>
      </c>
      <c r="I202" s="13" t="s">
        <v>11</v>
      </c>
      <c r="J202" s="8">
        <v>0.45763888888888887</v>
      </c>
      <c r="K202" s="9">
        <v>0.51736111111111105</v>
      </c>
      <c r="L202" s="29">
        <f t="shared" si="22"/>
        <v>5.9722222222222177E-2</v>
      </c>
      <c r="M202" s="13" t="s">
        <v>11</v>
      </c>
      <c r="N202" s="1"/>
      <c r="O202" s="4"/>
      <c r="P202" s="29">
        <f t="shared" si="23"/>
        <v>0</v>
      </c>
      <c r="Q202" s="13" t="s">
        <v>11</v>
      </c>
      <c r="R202" s="8">
        <v>0.45763888888888887</v>
      </c>
      <c r="S202" s="9">
        <v>0.51736111111111105</v>
      </c>
      <c r="T202" s="29">
        <f t="shared" si="24"/>
        <v>5.9722222222222177E-2</v>
      </c>
    </row>
    <row r="203" spans="1:22" x14ac:dyDescent="0.2">
      <c r="A203" s="12" t="s">
        <v>0</v>
      </c>
      <c r="B203" s="8">
        <v>0.51736111111111105</v>
      </c>
      <c r="C203" s="9">
        <v>0.52222222222222225</v>
      </c>
      <c r="D203" s="29">
        <f t="shared" si="20"/>
        <v>4.8611111111112049E-3</v>
      </c>
      <c r="E203" s="12" t="s">
        <v>0</v>
      </c>
      <c r="F203" s="1"/>
      <c r="G203" s="4"/>
      <c r="H203" s="29">
        <f t="shared" si="21"/>
        <v>0</v>
      </c>
      <c r="I203" s="12" t="s">
        <v>0</v>
      </c>
      <c r="J203" s="8">
        <v>0.51736111111111105</v>
      </c>
      <c r="K203" s="9">
        <v>0.52222222222222225</v>
      </c>
      <c r="L203" s="29">
        <f t="shared" si="22"/>
        <v>4.8611111111112049E-3</v>
      </c>
      <c r="M203" s="12" t="s">
        <v>0</v>
      </c>
      <c r="N203" s="1"/>
      <c r="O203" s="4"/>
      <c r="P203" s="29">
        <f t="shared" si="23"/>
        <v>0</v>
      </c>
      <c r="Q203" s="12" t="s">
        <v>0</v>
      </c>
      <c r="R203" s="8">
        <v>0.51736111111111105</v>
      </c>
      <c r="S203" s="9">
        <v>0.52222222222222225</v>
      </c>
      <c r="T203" s="29">
        <f t="shared" si="24"/>
        <v>4.8611111111112049E-3</v>
      </c>
    </row>
    <row r="204" spans="1:22" x14ac:dyDescent="0.2">
      <c r="A204" s="13" t="s">
        <v>12</v>
      </c>
      <c r="B204" s="8"/>
      <c r="C204" s="9"/>
      <c r="D204" s="29">
        <f t="shared" si="20"/>
        <v>0</v>
      </c>
      <c r="E204" s="13" t="s">
        <v>12</v>
      </c>
      <c r="F204" s="8">
        <v>0.45763888888888887</v>
      </c>
      <c r="G204" s="9">
        <v>0.51736111111111105</v>
      </c>
      <c r="H204" s="29">
        <f t="shared" si="21"/>
        <v>5.9722222222222177E-2</v>
      </c>
      <c r="I204" s="13" t="s">
        <v>12</v>
      </c>
      <c r="J204" s="8"/>
      <c r="K204" s="9"/>
      <c r="L204" s="29">
        <f t="shared" si="22"/>
        <v>0</v>
      </c>
      <c r="M204" s="13" t="s">
        <v>12</v>
      </c>
      <c r="N204" s="8">
        <v>0.46458333333333335</v>
      </c>
      <c r="O204" s="9">
        <v>0.52083333333333337</v>
      </c>
      <c r="P204" s="29">
        <f t="shared" si="23"/>
        <v>5.6250000000000022E-2</v>
      </c>
      <c r="Q204" s="13" t="s">
        <v>12</v>
      </c>
      <c r="R204" s="8"/>
      <c r="S204" s="9"/>
      <c r="T204" s="29">
        <f t="shared" si="24"/>
        <v>0</v>
      </c>
    </row>
    <row r="205" spans="1:22" x14ac:dyDescent="0.2">
      <c r="A205" s="12" t="s">
        <v>0</v>
      </c>
      <c r="B205" s="8"/>
      <c r="C205" s="9"/>
      <c r="D205" s="29">
        <f t="shared" si="20"/>
        <v>0</v>
      </c>
      <c r="E205" s="12" t="s">
        <v>0</v>
      </c>
      <c r="F205" s="8">
        <v>0.51736111111111105</v>
      </c>
      <c r="G205" s="9">
        <v>0.52222222222222225</v>
      </c>
      <c r="H205" s="29">
        <f t="shared" si="21"/>
        <v>4.8611111111112049E-3</v>
      </c>
      <c r="I205" s="12" t="s">
        <v>0</v>
      </c>
      <c r="J205" s="8"/>
      <c r="K205" s="9"/>
      <c r="L205" s="29">
        <f t="shared" si="22"/>
        <v>0</v>
      </c>
      <c r="M205" s="12" t="s">
        <v>0</v>
      </c>
      <c r="N205" s="8">
        <v>0.52083333333333337</v>
      </c>
      <c r="O205" s="9">
        <v>0.52569444444444446</v>
      </c>
      <c r="P205" s="29">
        <f t="shared" si="23"/>
        <v>4.8611111111110938E-3</v>
      </c>
      <c r="Q205" s="12" t="s">
        <v>0</v>
      </c>
      <c r="R205" s="8"/>
      <c r="S205" s="9"/>
      <c r="T205" s="29">
        <f t="shared" si="24"/>
        <v>0</v>
      </c>
    </row>
    <row r="206" spans="1:22" x14ac:dyDescent="0.2">
      <c r="A206" s="13" t="s">
        <v>13</v>
      </c>
      <c r="B206" s="8">
        <v>4.1666666666666664E-2</v>
      </c>
      <c r="C206" s="9">
        <v>0.10416666666666667</v>
      </c>
      <c r="D206" s="29">
        <f t="shared" si="20"/>
        <v>6.25E-2</v>
      </c>
      <c r="E206" s="13" t="s">
        <v>13</v>
      </c>
      <c r="F206" s="8"/>
      <c r="G206" s="9"/>
      <c r="H206" s="29">
        <f t="shared" si="21"/>
        <v>0</v>
      </c>
      <c r="I206" s="13" t="s">
        <v>13</v>
      </c>
      <c r="J206" s="8">
        <v>4.1666666666666664E-2</v>
      </c>
      <c r="K206" s="9">
        <v>0.10416666666666667</v>
      </c>
      <c r="L206" s="29">
        <f t="shared" si="22"/>
        <v>6.25E-2</v>
      </c>
      <c r="M206" s="13" t="s">
        <v>13</v>
      </c>
      <c r="N206" s="8"/>
      <c r="O206" s="9"/>
      <c r="P206" s="29">
        <f t="shared" si="23"/>
        <v>0</v>
      </c>
      <c r="Q206" s="13" t="s">
        <v>13</v>
      </c>
      <c r="R206" s="8">
        <v>4.1666666666666664E-2</v>
      </c>
      <c r="S206" s="9">
        <v>0.10416666666666667</v>
      </c>
      <c r="T206" s="29">
        <f t="shared" si="24"/>
        <v>6.25E-2</v>
      </c>
    </row>
    <row r="207" spans="1:22" x14ac:dyDescent="0.2">
      <c r="A207" s="12" t="s">
        <v>0</v>
      </c>
      <c r="B207" s="1"/>
      <c r="C207" s="4"/>
      <c r="D207" s="29">
        <f t="shared" si="20"/>
        <v>0</v>
      </c>
      <c r="E207" s="12" t="s">
        <v>0</v>
      </c>
      <c r="F207" s="8"/>
      <c r="G207" s="9"/>
      <c r="H207" s="29">
        <f t="shared" si="21"/>
        <v>0</v>
      </c>
      <c r="I207" s="12" t="s">
        <v>0</v>
      </c>
      <c r="J207" s="1"/>
      <c r="K207" s="4"/>
      <c r="L207" s="29">
        <f t="shared" si="22"/>
        <v>0</v>
      </c>
      <c r="M207" s="12" t="s">
        <v>0</v>
      </c>
      <c r="N207" s="8"/>
      <c r="O207" s="9"/>
      <c r="P207" s="29">
        <f t="shared" si="23"/>
        <v>0</v>
      </c>
      <c r="Q207" s="12" t="s">
        <v>0</v>
      </c>
      <c r="R207" s="1"/>
      <c r="S207" s="4"/>
      <c r="T207" s="29">
        <f t="shared" si="24"/>
        <v>0</v>
      </c>
    </row>
    <row r="208" spans="1:22" x14ac:dyDescent="0.2">
      <c r="A208" s="7" t="s">
        <v>14</v>
      </c>
      <c r="B208" s="8"/>
      <c r="C208" s="9"/>
      <c r="D208" s="29">
        <f t="shared" si="20"/>
        <v>0</v>
      </c>
      <c r="E208" s="7" t="s">
        <v>14</v>
      </c>
      <c r="F208" s="8"/>
      <c r="G208" s="9"/>
      <c r="H208" s="29">
        <f t="shared" si="21"/>
        <v>0</v>
      </c>
      <c r="I208" s="7" t="s">
        <v>14</v>
      </c>
      <c r="J208" s="8"/>
      <c r="K208" s="9"/>
      <c r="L208" s="29">
        <f t="shared" si="22"/>
        <v>0</v>
      </c>
      <c r="M208" s="7" t="s">
        <v>14</v>
      </c>
      <c r="N208" s="8"/>
      <c r="O208" s="9"/>
      <c r="P208" s="29">
        <f t="shared" si="23"/>
        <v>0</v>
      </c>
      <c r="Q208" s="7" t="s">
        <v>14</v>
      </c>
      <c r="R208" s="8"/>
      <c r="S208" s="8"/>
      <c r="T208" s="29">
        <f t="shared" si="24"/>
        <v>0</v>
      </c>
    </row>
    <row r="209" spans="1:20" x14ac:dyDescent="0.2">
      <c r="A209" s="12"/>
      <c r="B209" s="1"/>
      <c r="C209" s="4"/>
      <c r="D209" s="29">
        <f t="shared" si="20"/>
        <v>0</v>
      </c>
      <c r="E209" s="12"/>
      <c r="F209" s="1"/>
      <c r="G209" s="4"/>
      <c r="H209" s="29">
        <f t="shared" si="21"/>
        <v>0</v>
      </c>
      <c r="I209" s="12"/>
      <c r="J209" s="1"/>
      <c r="K209" s="4"/>
      <c r="L209" s="29">
        <f t="shared" si="22"/>
        <v>0</v>
      </c>
      <c r="M209" s="12"/>
      <c r="N209" s="1"/>
      <c r="O209" s="4"/>
      <c r="P209" s="29">
        <f t="shared" si="23"/>
        <v>0</v>
      </c>
      <c r="Q209" s="12"/>
      <c r="R209" s="8"/>
      <c r="S209" s="9"/>
      <c r="T209" s="29">
        <f t="shared" si="24"/>
        <v>0</v>
      </c>
    </row>
    <row r="210" spans="1:20" x14ac:dyDescent="0.2">
      <c r="A210" s="7"/>
      <c r="B210" s="1"/>
      <c r="C210" s="4"/>
      <c r="D210" s="29">
        <f t="shared" si="20"/>
        <v>0</v>
      </c>
      <c r="E210" s="7"/>
      <c r="F210" s="8"/>
      <c r="G210" s="9"/>
      <c r="H210" s="29">
        <f t="shared" si="21"/>
        <v>0</v>
      </c>
      <c r="I210" s="7"/>
      <c r="J210" s="1"/>
      <c r="K210" s="4"/>
      <c r="L210" s="29">
        <f t="shared" si="22"/>
        <v>0</v>
      </c>
      <c r="M210" s="7"/>
      <c r="N210" s="8"/>
      <c r="O210" s="9"/>
      <c r="P210" s="29">
        <f t="shared" si="23"/>
        <v>0</v>
      </c>
      <c r="Q210" s="7"/>
      <c r="R210" s="8"/>
      <c r="S210" s="9"/>
      <c r="T210" s="29">
        <f t="shared" si="24"/>
        <v>0</v>
      </c>
    </row>
    <row r="211" spans="1:20" x14ac:dyDescent="0.2">
      <c r="A211" s="11"/>
      <c r="B211" s="1"/>
      <c r="C211" s="4"/>
      <c r="D211" s="19"/>
      <c r="E211" s="11"/>
      <c r="F211" s="1"/>
      <c r="G211" s="4"/>
      <c r="H211" s="19"/>
      <c r="I211" s="11"/>
      <c r="J211" s="1"/>
      <c r="K211" s="4"/>
      <c r="L211" s="19"/>
      <c r="M211" s="11"/>
      <c r="N211" s="1"/>
      <c r="O211" s="4"/>
      <c r="P211" s="19"/>
      <c r="Q211" s="11"/>
      <c r="R211" s="1"/>
      <c r="S211" s="4"/>
      <c r="T211" s="19"/>
    </row>
    <row r="212" spans="1:20" x14ac:dyDescent="0.2">
      <c r="A212" s="11"/>
      <c r="B212" s="1"/>
      <c r="C212" s="4"/>
      <c r="D212" s="20"/>
      <c r="E212" s="11"/>
      <c r="F212" s="1"/>
      <c r="G212" s="4"/>
      <c r="H212" s="20"/>
      <c r="I212" s="11"/>
      <c r="J212" s="1"/>
      <c r="K212" s="4"/>
      <c r="L212" s="20"/>
      <c r="M212" s="11"/>
      <c r="N212" s="1"/>
      <c r="O212" s="4"/>
      <c r="P212" s="20"/>
      <c r="Q212" s="11"/>
      <c r="R212" s="1"/>
      <c r="S212" s="4"/>
      <c r="T212" s="20"/>
    </row>
    <row r="213" spans="1:20" x14ac:dyDescent="0.2">
      <c r="A213" s="11"/>
      <c r="B213" s="1"/>
      <c r="C213" s="4"/>
      <c r="D213" s="19"/>
      <c r="E213" s="11"/>
      <c r="F213" s="1"/>
      <c r="G213" s="4"/>
      <c r="H213" s="19"/>
      <c r="I213" s="11"/>
      <c r="J213" s="1"/>
      <c r="K213" s="4"/>
      <c r="L213" s="19"/>
      <c r="M213" s="11"/>
      <c r="N213" s="1"/>
      <c r="O213" s="4"/>
      <c r="P213" s="19"/>
      <c r="Q213" s="11"/>
      <c r="R213" s="1"/>
      <c r="S213" s="4"/>
      <c r="T213" s="19"/>
    </row>
    <row r="214" spans="1:20" ht="13.5" thickBot="1" x14ac:dyDescent="0.25">
      <c r="A214" s="11"/>
      <c r="B214" s="1"/>
      <c r="C214" s="4"/>
      <c r="D214" s="19"/>
      <c r="E214" s="11"/>
      <c r="F214" s="1"/>
      <c r="G214" s="4"/>
      <c r="H214" s="19"/>
      <c r="I214" s="11"/>
      <c r="J214" s="1"/>
      <c r="K214" s="4"/>
      <c r="L214" s="19"/>
      <c r="M214" s="11"/>
      <c r="N214" s="1"/>
      <c r="O214" s="4"/>
      <c r="P214" s="19"/>
      <c r="Q214" s="11"/>
      <c r="R214" s="1"/>
      <c r="S214" s="4"/>
      <c r="T214" s="19"/>
    </row>
    <row r="215" spans="1:20" ht="13.5" thickBot="1" x14ac:dyDescent="0.25">
      <c r="A215" s="15"/>
      <c r="B215" s="16"/>
      <c r="C215" s="17" t="s">
        <v>15</v>
      </c>
      <c r="D215" s="30">
        <f>SUM(D192:D214)</f>
        <v>0.27222222222222225</v>
      </c>
      <c r="E215" s="15"/>
      <c r="F215" s="16"/>
      <c r="G215" s="17" t="s">
        <v>15</v>
      </c>
      <c r="H215" s="30">
        <f>SUM(H192:H214)</f>
        <v>0.20972222222222225</v>
      </c>
      <c r="I215" s="15"/>
      <c r="J215" s="16"/>
      <c r="K215" s="17" t="s">
        <v>15</v>
      </c>
      <c r="L215" s="30">
        <f>SUM(L192:L214)</f>
        <v>0.27222222222222225</v>
      </c>
      <c r="M215" s="15"/>
      <c r="N215" s="16"/>
      <c r="O215" s="17" t="s">
        <v>15</v>
      </c>
      <c r="P215" s="30">
        <f>SUM(P192:P214)</f>
        <v>0.20694444444444449</v>
      </c>
      <c r="Q215" s="15"/>
      <c r="R215" s="16"/>
      <c r="S215" s="17" t="s">
        <v>15</v>
      </c>
      <c r="T215" s="30">
        <f>SUM(T192:T214)</f>
        <v>0.27222222222222225</v>
      </c>
    </row>
    <row r="228" spans="1:20" ht="20.25" x14ac:dyDescent="0.3">
      <c r="A228" s="97" t="s">
        <v>68</v>
      </c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</row>
    <row r="229" spans="1:20" ht="15.75" x14ac:dyDescent="0.25">
      <c r="F229" s="104" t="s">
        <v>66</v>
      </c>
      <c r="G229" s="104"/>
      <c r="H229" s="104"/>
      <c r="I229" s="104"/>
      <c r="J229" s="104"/>
      <c r="K229" s="104"/>
      <c r="L229" s="104"/>
      <c r="M229" s="104"/>
      <c r="N229" s="104"/>
      <c r="O229" s="104"/>
    </row>
    <row r="231" spans="1:20" ht="13.5" thickBot="1" x14ac:dyDescent="0.25"/>
    <row r="232" spans="1:20" ht="13.5" thickBot="1" x14ac:dyDescent="0.25">
      <c r="A232" s="94" t="s">
        <v>2</v>
      </c>
      <c r="B232" s="95"/>
      <c r="C232" s="95"/>
      <c r="D232" s="96"/>
      <c r="E232" s="94" t="s">
        <v>3</v>
      </c>
      <c r="F232" s="95"/>
      <c r="G232" s="95"/>
      <c r="H232" s="96"/>
      <c r="I232" s="94" t="s">
        <v>4</v>
      </c>
      <c r="J232" s="95"/>
      <c r="K232" s="95"/>
      <c r="L232" s="96"/>
      <c r="M232" s="94" t="s">
        <v>5</v>
      </c>
      <c r="N232" s="95"/>
      <c r="O232" s="95"/>
      <c r="P232" s="96"/>
      <c r="Q232" s="94" t="s">
        <v>6</v>
      </c>
      <c r="R232" s="95"/>
      <c r="S232" s="95"/>
      <c r="T232" s="96"/>
    </row>
    <row r="233" spans="1:20" x14ac:dyDescent="0.2">
      <c r="A233" s="21"/>
      <c r="B233" s="22" t="s">
        <v>18</v>
      </c>
      <c r="C233" s="3" t="s">
        <v>19</v>
      </c>
      <c r="D233" s="23" t="s">
        <v>16</v>
      </c>
      <c r="E233" s="21"/>
      <c r="F233" s="24" t="s">
        <v>18</v>
      </c>
      <c r="G233" s="3" t="s">
        <v>19</v>
      </c>
      <c r="H233" s="23" t="s">
        <v>16</v>
      </c>
      <c r="I233" s="21"/>
      <c r="J233" s="22" t="s">
        <v>18</v>
      </c>
      <c r="K233" s="3" t="s">
        <v>19</v>
      </c>
      <c r="L233" s="23" t="s">
        <v>16</v>
      </c>
      <c r="M233" s="21"/>
      <c r="N233" s="24" t="s">
        <v>18</v>
      </c>
      <c r="O233" s="3" t="s">
        <v>19</v>
      </c>
      <c r="P233" s="23" t="s">
        <v>16</v>
      </c>
      <c r="Q233" s="21"/>
      <c r="R233" s="22" t="s">
        <v>18</v>
      </c>
      <c r="S233" s="3" t="s">
        <v>19</v>
      </c>
      <c r="T233" s="23" t="s">
        <v>16</v>
      </c>
    </row>
    <row r="234" spans="1:20" x14ac:dyDescent="0.2">
      <c r="A234" s="12"/>
      <c r="B234" s="2"/>
      <c r="C234" s="10"/>
      <c r="D234" s="18"/>
      <c r="E234" s="12"/>
      <c r="F234" s="2"/>
      <c r="G234" s="10"/>
      <c r="H234" s="18"/>
      <c r="I234" s="12"/>
      <c r="J234" s="2"/>
      <c r="K234" s="10"/>
      <c r="L234" s="18"/>
      <c r="M234" s="12"/>
      <c r="N234" s="2"/>
      <c r="O234" s="10"/>
      <c r="P234" s="18"/>
      <c r="Q234" s="12"/>
      <c r="R234" s="2"/>
      <c r="S234" s="10"/>
      <c r="T234" s="18"/>
    </row>
    <row r="235" spans="1:20" x14ac:dyDescent="0.2">
      <c r="A235" s="11" t="s">
        <v>7</v>
      </c>
      <c r="B235" s="8"/>
      <c r="C235" s="9"/>
      <c r="D235" s="29">
        <f t="shared" ref="D235:D250" si="25">IF(B235&gt;C235,(C235+0.5)-B235,C235-B235)</f>
        <v>0</v>
      </c>
      <c r="E235" s="11" t="s">
        <v>7</v>
      </c>
      <c r="F235" s="8"/>
      <c r="G235" s="9"/>
      <c r="H235" s="29">
        <f t="shared" ref="H235:H246" si="26">IF(F235&gt;G235,(G235+0.5)-F235,G235-F235)</f>
        <v>0</v>
      </c>
      <c r="I235" s="11" t="s">
        <v>7</v>
      </c>
      <c r="J235" s="8"/>
      <c r="K235" s="9"/>
      <c r="L235" s="29">
        <f t="shared" ref="L235:L250" si="27">IF(J235&gt;K235,(K235+0.5)-J235,K235-J235)</f>
        <v>0</v>
      </c>
      <c r="M235" s="11" t="s">
        <v>7</v>
      </c>
      <c r="N235" s="8">
        <v>0.3125</v>
      </c>
      <c r="O235" s="9">
        <v>0.32291666666666669</v>
      </c>
      <c r="P235" s="29">
        <f t="shared" ref="P235:P246" si="28">IF(N235&gt;O235,(O235+0.5)-N235,O235-N235)</f>
        <v>1.0416666666666685E-2</v>
      </c>
      <c r="Q235" s="11" t="s">
        <v>7</v>
      </c>
      <c r="R235" s="25"/>
      <c r="S235" s="9"/>
      <c r="T235" s="29">
        <f t="shared" ref="T235:T248" si="29">IF(R235&gt;S235,(S235+0.5)-R235,S235-R235)</f>
        <v>0</v>
      </c>
    </row>
    <row r="236" spans="1:20" x14ac:dyDescent="0.2">
      <c r="A236" s="12" t="s">
        <v>0</v>
      </c>
      <c r="B236" s="8"/>
      <c r="C236" s="9"/>
      <c r="D236" s="29">
        <f t="shared" si="25"/>
        <v>0</v>
      </c>
      <c r="E236" s="12" t="s">
        <v>0</v>
      </c>
      <c r="F236" s="8"/>
      <c r="G236" s="9"/>
      <c r="H236" s="29">
        <f t="shared" si="26"/>
        <v>0</v>
      </c>
      <c r="I236" s="12" t="s">
        <v>0</v>
      </c>
      <c r="J236" s="8"/>
      <c r="K236" s="9"/>
      <c r="L236" s="29">
        <f t="shared" si="27"/>
        <v>0</v>
      </c>
      <c r="M236" s="12" t="s">
        <v>0</v>
      </c>
      <c r="N236" s="8">
        <v>0.32291666666666669</v>
      </c>
      <c r="O236" s="9">
        <v>0.3263888888888889</v>
      </c>
      <c r="P236" s="29">
        <f t="shared" si="28"/>
        <v>3.4722222222222099E-3</v>
      </c>
      <c r="Q236" s="12" t="s">
        <v>0</v>
      </c>
      <c r="R236" s="8"/>
      <c r="S236" s="9"/>
      <c r="T236" s="29">
        <f t="shared" si="29"/>
        <v>0</v>
      </c>
    </row>
    <row r="237" spans="1:20" x14ac:dyDescent="0.2">
      <c r="A237" s="13" t="s">
        <v>17</v>
      </c>
      <c r="B237" s="8"/>
      <c r="C237" s="9"/>
      <c r="D237" s="29">
        <f t="shared" si="25"/>
        <v>0</v>
      </c>
      <c r="E237" s="13" t="s">
        <v>17</v>
      </c>
      <c r="F237" s="8">
        <v>0.3125</v>
      </c>
      <c r="G237" s="9">
        <v>0.375</v>
      </c>
      <c r="H237" s="29">
        <f t="shared" si="26"/>
        <v>6.25E-2</v>
      </c>
      <c r="I237" s="13" t="s">
        <v>17</v>
      </c>
      <c r="J237" s="8"/>
      <c r="K237" s="9"/>
      <c r="L237" s="29">
        <f t="shared" si="27"/>
        <v>0</v>
      </c>
      <c r="M237" s="13" t="s">
        <v>17</v>
      </c>
      <c r="N237" s="8">
        <v>0.3263888888888889</v>
      </c>
      <c r="O237" s="9">
        <v>0.3888888888888889</v>
      </c>
      <c r="P237" s="29">
        <f t="shared" si="28"/>
        <v>6.25E-2</v>
      </c>
      <c r="Q237" s="13" t="s">
        <v>17</v>
      </c>
      <c r="R237" s="8"/>
      <c r="S237" s="8"/>
      <c r="T237" s="29">
        <f t="shared" si="29"/>
        <v>0</v>
      </c>
    </row>
    <row r="238" spans="1:20" x14ac:dyDescent="0.2">
      <c r="A238" s="12" t="s">
        <v>0</v>
      </c>
      <c r="B238" s="8"/>
      <c r="C238" s="9"/>
      <c r="D238" s="29">
        <f t="shared" si="25"/>
        <v>0</v>
      </c>
      <c r="E238" s="12" t="s">
        <v>0</v>
      </c>
      <c r="F238" s="8">
        <v>0.375</v>
      </c>
      <c r="G238" s="9">
        <v>0.37986111111111115</v>
      </c>
      <c r="H238" s="29">
        <f t="shared" si="26"/>
        <v>4.8611111111111494E-3</v>
      </c>
      <c r="I238" s="12" t="s">
        <v>0</v>
      </c>
      <c r="J238" s="8"/>
      <c r="K238" s="9"/>
      <c r="L238" s="29">
        <f t="shared" si="27"/>
        <v>0</v>
      </c>
      <c r="M238" s="12" t="s">
        <v>0</v>
      </c>
      <c r="N238" s="8">
        <v>0.39513888888888887</v>
      </c>
      <c r="O238" s="9">
        <v>0.39861111111111108</v>
      </c>
      <c r="P238" s="29">
        <f t="shared" si="28"/>
        <v>3.4722222222222099E-3</v>
      </c>
      <c r="Q238" s="12" t="s">
        <v>0</v>
      </c>
      <c r="R238" s="8"/>
      <c r="S238" s="8"/>
      <c r="T238" s="29">
        <f t="shared" si="29"/>
        <v>0</v>
      </c>
    </row>
    <row r="239" spans="1:20" x14ac:dyDescent="0.2">
      <c r="A239" s="13" t="s">
        <v>8</v>
      </c>
      <c r="B239" s="8">
        <v>0.3125</v>
      </c>
      <c r="C239" s="9">
        <v>0.375</v>
      </c>
      <c r="D239" s="29">
        <f t="shared" si="25"/>
        <v>6.25E-2</v>
      </c>
      <c r="E239" s="13" t="s">
        <v>8</v>
      </c>
      <c r="F239" s="8"/>
      <c r="G239" s="9"/>
      <c r="H239" s="29">
        <f t="shared" si="26"/>
        <v>0</v>
      </c>
      <c r="I239" s="13" t="s">
        <v>8</v>
      </c>
      <c r="J239" s="8">
        <v>0.3125</v>
      </c>
      <c r="K239" s="9">
        <v>0.375</v>
      </c>
      <c r="L239" s="29">
        <f t="shared" si="27"/>
        <v>6.25E-2</v>
      </c>
      <c r="M239" s="13" t="s">
        <v>8</v>
      </c>
      <c r="N239" s="8"/>
      <c r="O239" s="9"/>
      <c r="P239" s="29">
        <f t="shared" si="28"/>
        <v>0</v>
      </c>
      <c r="Q239" s="13" t="s">
        <v>8</v>
      </c>
      <c r="R239" s="8">
        <v>0.3125</v>
      </c>
      <c r="S239" s="9">
        <v>0.375</v>
      </c>
      <c r="T239" s="29">
        <f t="shared" si="29"/>
        <v>6.25E-2</v>
      </c>
    </row>
    <row r="240" spans="1:20" x14ac:dyDescent="0.2">
      <c r="A240" s="12" t="s">
        <v>0</v>
      </c>
      <c r="B240" s="8">
        <v>0.375</v>
      </c>
      <c r="C240" s="9">
        <v>0.37986111111111115</v>
      </c>
      <c r="D240" s="29">
        <f t="shared" si="25"/>
        <v>4.8611111111111494E-3</v>
      </c>
      <c r="E240" s="12" t="s">
        <v>0</v>
      </c>
      <c r="F240" s="1"/>
      <c r="G240" s="4"/>
      <c r="H240" s="29">
        <f t="shared" si="26"/>
        <v>0</v>
      </c>
      <c r="I240" s="12" t="s">
        <v>0</v>
      </c>
      <c r="J240" s="8">
        <v>0.375</v>
      </c>
      <c r="K240" s="9">
        <v>0.37986111111111115</v>
      </c>
      <c r="L240" s="29">
        <f t="shared" si="27"/>
        <v>4.8611111111111494E-3</v>
      </c>
      <c r="M240" s="12" t="s">
        <v>0</v>
      </c>
      <c r="N240" s="1"/>
      <c r="O240" s="4"/>
      <c r="P240" s="29">
        <f t="shared" si="28"/>
        <v>0</v>
      </c>
      <c r="Q240" s="12" t="s">
        <v>0</v>
      </c>
      <c r="R240" s="8">
        <v>0.375</v>
      </c>
      <c r="S240" s="9">
        <v>0.37986111111111115</v>
      </c>
      <c r="T240" s="29">
        <f t="shared" si="29"/>
        <v>4.8611111111111494E-3</v>
      </c>
    </row>
    <row r="241" spans="1:20" x14ac:dyDescent="0.2">
      <c r="A241" s="13" t="s">
        <v>9</v>
      </c>
      <c r="B241" s="8"/>
      <c r="C241" s="9"/>
      <c r="D241" s="29">
        <f t="shared" si="25"/>
        <v>0</v>
      </c>
      <c r="E241" s="13" t="s">
        <v>9</v>
      </c>
      <c r="F241" s="8">
        <v>0.37986111111111115</v>
      </c>
      <c r="G241" s="9">
        <v>0.45277777777777778</v>
      </c>
      <c r="H241" s="29">
        <f t="shared" si="26"/>
        <v>7.291666666666663E-2</v>
      </c>
      <c r="I241" s="13" t="s">
        <v>9</v>
      </c>
      <c r="J241" s="8"/>
      <c r="K241" s="9"/>
      <c r="L241" s="29">
        <f t="shared" si="27"/>
        <v>0</v>
      </c>
      <c r="M241" s="13" t="s">
        <v>9</v>
      </c>
      <c r="N241" s="8">
        <v>0.39861111111111108</v>
      </c>
      <c r="O241" s="9">
        <v>0.46111111111111108</v>
      </c>
      <c r="P241" s="29">
        <f t="shared" si="28"/>
        <v>6.25E-2</v>
      </c>
      <c r="Q241" s="13" t="s">
        <v>9</v>
      </c>
      <c r="R241" s="8"/>
      <c r="S241" s="9"/>
      <c r="T241" s="29">
        <f t="shared" si="29"/>
        <v>0</v>
      </c>
    </row>
    <row r="242" spans="1:20" x14ac:dyDescent="0.2">
      <c r="A242" s="12" t="s">
        <v>0</v>
      </c>
      <c r="B242" s="1"/>
      <c r="C242" s="4"/>
      <c r="D242" s="29">
        <f t="shared" si="25"/>
        <v>0</v>
      </c>
      <c r="E242" s="12" t="s">
        <v>0</v>
      </c>
      <c r="F242" s="8">
        <v>0.45277777777777778</v>
      </c>
      <c r="G242" s="9">
        <v>0.45763888888888887</v>
      </c>
      <c r="H242" s="29">
        <f t="shared" si="26"/>
        <v>4.8611111111110938E-3</v>
      </c>
      <c r="I242" s="12" t="s">
        <v>0</v>
      </c>
      <c r="J242" s="1"/>
      <c r="K242" s="4"/>
      <c r="L242" s="29">
        <f t="shared" si="27"/>
        <v>0</v>
      </c>
      <c r="M242" s="12" t="s">
        <v>0</v>
      </c>
      <c r="N242" s="8">
        <v>0.46111111111111108</v>
      </c>
      <c r="O242" s="9">
        <v>0.46458333333333335</v>
      </c>
      <c r="P242" s="29">
        <f t="shared" si="28"/>
        <v>3.4722222222222654E-3</v>
      </c>
      <c r="Q242" s="12" t="s">
        <v>0</v>
      </c>
      <c r="R242" s="1"/>
      <c r="S242" s="4"/>
      <c r="T242" s="29">
        <f t="shared" si="29"/>
        <v>0</v>
      </c>
    </row>
    <row r="243" spans="1:20" x14ac:dyDescent="0.2">
      <c r="A243" s="13" t="s">
        <v>10</v>
      </c>
      <c r="B243" s="8">
        <v>0.37986111111111115</v>
      </c>
      <c r="C243" s="9">
        <v>0.45277777777777778</v>
      </c>
      <c r="D243" s="29">
        <f t="shared" si="25"/>
        <v>7.291666666666663E-2</v>
      </c>
      <c r="E243" s="13" t="s">
        <v>10</v>
      </c>
      <c r="F243" s="1"/>
      <c r="G243" s="4"/>
      <c r="H243" s="29">
        <f t="shared" si="26"/>
        <v>0</v>
      </c>
      <c r="I243" s="13" t="s">
        <v>10</v>
      </c>
      <c r="J243" s="8">
        <v>0.37986111111111115</v>
      </c>
      <c r="K243" s="9">
        <v>0.45277777777777778</v>
      </c>
      <c r="L243" s="29">
        <f t="shared" si="27"/>
        <v>7.291666666666663E-2</v>
      </c>
      <c r="M243" s="13" t="s">
        <v>10</v>
      </c>
      <c r="N243" s="1"/>
      <c r="O243" s="4"/>
      <c r="P243" s="29">
        <f t="shared" si="28"/>
        <v>0</v>
      </c>
      <c r="Q243" s="13" t="s">
        <v>10</v>
      </c>
      <c r="R243" s="8">
        <v>0.37986111111111115</v>
      </c>
      <c r="S243" s="9">
        <v>0.45277777777777778</v>
      </c>
      <c r="T243" s="29">
        <f t="shared" si="29"/>
        <v>7.291666666666663E-2</v>
      </c>
    </row>
    <row r="244" spans="1:20" x14ac:dyDescent="0.2">
      <c r="A244" s="12" t="s">
        <v>0</v>
      </c>
      <c r="B244" s="8">
        <v>0.45277777777777778</v>
      </c>
      <c r="C244" s="9">
        <v>0.45763888888888887</v>
      </c>
      <c r="D244" s="29">
        <f t="shared" si="25"/>
        <v>4.8611111111110938E-3</v>
      </c>
      <c r="E244" s="12" t="s">
        <v>0</v>
      </c>
      <c r="F244" s="1"/>
      <c r="G244" s="4"/>
      <c r="H244" s="29">
        <f t="shared" si="26"/>
        <v>0</v>
      </c>
      <c r="I244" s="12" t="s">
        <v>0</v>
      </c>
      <c r="J244" s="8">
        <v>0.45277777777777778</v>
      </c>
      <c r="K244" s="9">
        <v>0.45763888888888887</v>
      </c>
      <c r="L244" s="29">
        <f t="shared" si="27"/>
        <v>4.8611111111110938E-3</v>
      </c>
      <c r="M244" s="12" t="s">
        <v>0</v>
      </c>
      <c r="N244" s="1"/>
      <c r="O244" s="4"/>
      <c r="P244" s="29">
        <f t="shared" si="28"/>
        <v>0</v>
      </c>
      <c r="Q244" s="12" t="s">
        <v>0</v>
      </c>
      <c r="R244" s="8">
        <v>0.45277777777777778</v>
      </c>
      <c r="S244" s="9">
        <v>0.45763888888888887</v>
      </c>
      <c r="T244" s="29">
        <f t="shared" si="29"/>
        <v>4.8611111111110938E-3</v>
      </c>
    </row>
    <row r="245" spans="1:20" x14ac:dyDescent="0.2">
      <c r="A245" s="13" t="s">
        <v>11</v>
      </c>
      <c r="B245" s="1"/>
      <c r="C245" s="4"/>
      <c r="D245" s="29">
        <f t="shared" si="25"/>
        <v>0</v>
      </c>
      <c r="E245" s="13" t="s">
        <v>11</v>
      </c>
      <c r="F245" s="8">
        <v>0.45763888888888887</v>
      </c>
      <c r="G245" s="9">
        <v>0.51736111111111105</v>
      </c>
      <c r="H245" s="29">
        <f t="shared" si="26"/>
        <v>5.9722222222222177E-2</v>
      </c>
      <c r="I245" s="13" t="s">
        <v>11</v>
      </c>
      <c r="J245" s="1"/>
      <c r="K245" s="4"/>
      <c r="L245" s="29">
        <f t="shared" si="27"/>
        <v>0</v>
      </c>
      <c r="M245" s="13" t="s">
        <v>11</v>
      </c>
      <c r="N245" s="8">
        <v>0.46458333333333335</v>
      </c>
      <c r="O245" s="9">
        <v>0.52083333333333337</v>
      </c>
      <c r="P245" s="29">
        <f t="shared" si="28"/>
        <v>5.6250000000000022E-2</v>
      </c>
      <c r="Q245" s="13" t="s">
        <v>11</v>
      </c>
      <c r="R245" s="1"/>
      <c r="S245" s="4"/>
      <c r="T245" s="29">
        <f t="shared" si="29"/>
        <v>0</v>
      </c>
    </row>
    <row r="246" spans="1:20" x14ac:dyDescent="0.2">
      <c r="A246" s="12" t="s">
        <v>0</v>
      </c>
      <c r="B246" s="1"/>
      <c r="C246" s="4"/>
      <c r="D246" s="29">
        <f t="shared" si="25"/>
        <v>0</v>
      </c>
      <c r="E246" s="12" t="s">
        <v>0</v>
      </c>
      <c r="F246" s="8">
        <v>0.51736111111111105</v>
      </c>
      <c r="G246" s="9">
        <v>0.52222222222222225</v>
      </c>
      <c r="H246" s="29">
        <f t="shared" si="26"/>
        <v>4.8611111111112049E-3</v>
      </c>
      <c r="I246" s="12" t="s">
        <v>0</v>
      </c>
      <c r="J246" s="1"/>
      <c r="K246" s="4"/>
      <c r="L246" s="29">
        <f t="shared" si="27"/>
        <v>0</v>
      </c>
      <c r="M246" s="12" t="s">
        <v>0</v>
      </c>
      <c r="N246" s="8">
        <v>0.52083333333333337</v>
      </c>
      <c r="O246" s="9">
        <v>0.52569444444444446</v>
      </c>
      <c r="P246" s="29">
        <f t="shared" si="28"/>
        <v>4.8611111111110938E-3</v>
      </c>
      <c r="Q246" s="12" t="s">
        <v>0</v>
      </c>
      <c r="R246" s="1"/>
      <c r="S246" s="4"/>
      <c r="T246" s="29">
        <f t="shared" si="29"/>
        <v>0</v>
      </c>
    </row>
    <row r="247" spans="1:20" x14ac:dyDescent="0.2">
      <c r="A247" s="13" t="s">
        <v>12</v>
      </c>
      <c r="B247" s="8">
        <v>0.45763888888888887</v>
      </c>
      <c r="C247" s="9">
        <v>0.51736111111111105</v>
      </c>
      <c r="D247" s="29">
        <f t="shared" si="25"/>
        <v>5.9722222222222177E-2</v>
      </c>
      <c r="E247" s="13" t="s">
        <v>12</v>
      </c>
      <c r="F247" s="8"/>
      <c r="G247" s="9"/>
      <c r="H247" s="29">
        <v>0</v>
      </c>
      <c r="I247" s="13" t="s">
        <v>12</v>
      </c>
      <c r="J247" s="8">
        <v>0.45763888888888887</v>
      </c>
      <c r="K247" s="9">
        <v>0.51736111111111105</v>
      </c>
      <c r="L247" s="29">
        <f t="shared" si="27"/>
        <v>5.9722222222222177E-2</v>
      </c>
      <c r="M247" s="13" t="s">
        <v>12</v>
      </c>
      <c r="N247" s="8"/>
      <c r="O247" s="9"/>
      <c r="P247" s="29">
        <v>0</v>
      </c>
      <c r="Q247" s="13" t="s">
        <v>12</v>
      </c>
      <c r="R247" s="8">
        <v>0.45763888888888887</v>
      </c>
      <c r="S247" s="9">
        <v>0.51736111111111105</v>
      </c>
      <c r="T247" s="29">
        <f t="shared" si="29"/>
        <v>5.9722222222222177E-2</v>
      </c>
    </row>
    <row r="248" spans="1:20" x14ac:dyDescent="0.2">
      <c r="A248" s="12" t="s">
        <v>0</v>
      </c>
      <c r="B248" s="8">
        <v>0.51736111111111105</v>
      </c>
      <c r="C248" s="9">
        <v>0.52222222222222225</v>
      </c>
      <c r="D248" s="29">
        <f t="shared" si="25"/>
        <v>4.8611111111112049E-3</v>
      </c>
      <c r="E248" s="12" t="s">
        <v>0</v>
      </c>
      <c r="F248" s="8"/>
      <c r="G248" s="9"/>
      <c r="H248" s="29">
        <v>0</v>
      </c>
      <c r="I248" s="12" t="s">
        <v>0</v>
      </c>
      <c r="J248" s="8">
        <v>0.51736111111111105</v>
      </c>
      <c r="K248" s="9">
        <v>0.52222222222222225</v>
      </c>
      <c r="L248" s="29">
        <f t="shared" si="27"/>
        <v>4.8611111111112049E-3</v>
      </c>
      <c r="M248" s="12" t="s">
        <v>0</v>
      </c>
      <c r="N248" s="8"/>
      <c r="O248" s="9"/>
      <c r="P248" s="29">
        <v>0</v>
      </c>
      <c r="Q248" s="12" t="s">
        <v>0</v>
      </c>
      <c r="R248" s="8">
        <v>0.51736111111111105</v>
      </c>
      <c r="S248" s="9">
        <v>0.52222222222222225</v>
      </c>
      <c r="T248" s="29">
        <f t="shared" si="29"/>
        <v>4.8611111111112049E-3</v>
      </c>
    </row>
    <row r="249" spans="1:20" x14ac:dyDescent="0.2">
      <c r="A249" s="13" t="s">
        <v>13</v>
      </c>
      <c r="B249" s="8"/>
      <c r="C249" s="9"/>
      <c r="D249" s="29">
        <f t="shared" si="25"/>
        <v>0</v>
      </c>
      <c r="E249" s="13" t="s">
        <v>13</v>
      </c>
      <c r="F249" s="8">
        <v>4.1666666666666664E-2</v>
      </c>
      <c r="G249" s="9">
        <v>0.10416666666666667</v>
      </c>
      <c r="H249" s="29">
        <f>IF(F249&gt;G249,(G249+0.5)-F249,G249-F249)</f>
        <v>6.25E-2</v>
      </c>
      <c r="I249" s="13" t="s">
        <v>13</v>
      </c>
      <c r="J249" s="8"/>
      <c r="K249" s="9"/>
      <c r="L249" s="29">
        <f t="shared" si="27"/>
        <v>0</v>
      </c>
      <c r="M249" s="13" t="s">
        <v>13</v>
      </c>
      <c r="N249" s="8">
        <v>4.1666666666666664E-2</v>
      </c>
      <c r="O249" s="9">
        <v>0.10416666666666667</v>
      </c>
      <c r="P249" s="29">
        <f>IF(N249&gt;O249,(O249+0.5)-N249,O249-N249)</f>
        <v>6.25E-2</v>
      </c>
      <c r="Q249" s="13" t="s">
        <v>13</v>
      </c>
      <c r="R249" s="8"/>
      <c r="S249" s="9"/>
      <c r="T249" s="29">
        <v>0</v>
      </c>
    </row>
    <row r="250" spans="1:20" x14ac:dyDescent="0.2">
      <c r="A250" s="12" t="s">
        <v>0</v>
      </c>
      <c r="B250" s="8"/>
      <c r="C250" s="9"/>
      <c r="D250" s="29">
        <f t="shared" si="25"/>
        <v>0</v>
      </c>
      <c r="E250" s="12" t="s">
        <v>0</v>
      </c>
      <c r="F250" s="1"/>
      <c r="G250" s="4"/>
      <c r="H250" s="29">
        <f>IF(F250&gt;G250,(G250+0.5)-F250,G250-F250)</f>
        <v>0</v>
      </c>
      <c r="I250" s="12" t="s">
        <v>0</v>
      </c>
      <c r="J250" s="8"/>
      <c r="K250" s="9"/>
      <c r="L250" s="29">
        <f t="shared" si="27"/>
        <v>0</v>
      </c>
      <c r="M250" s="12" t="s">
        <v>0</v>
      </c>
      <c r="N250" s="1"/>
      <c r="O250" s="4"/>
      <c r="P250" s="29">
        <f>IF(N250&gt;O250,(O250+0.5)-N250,O250-N250)</f>
        <v>0</v>
      </c>
      <c r="Q250" s="12" t="s">
        <v>0</v>
      </c>
      <c r="R250" s="8"/>
      <c r="S250" s="9"/>
      <c r="T250" s="29">
        <v>0</v>
      </c>
    </row>
    <row r="251" spans="1:20" x14ac:dyDescent="0.2">
      <c r="A251" s="7" t="s">
        <v>14</v>
      </c>
      <c r="B251" s="8"/>
      <c r="C251" s="9"/>
      <c r="D251" s="29">
        <f>IF(B251&gt;C251,(C251+0.5)-B251,C251-B251)</f>
        <v>0</v>
      </c>
      <c r="E251" s="7" t="s">
        <v>14</v>
      </c>
      <c r="F251" s="8"/>
      <c r="G251" s="9"/>
      <c r="H251" s="29">
        <f>IF(F251&gt;G251,(G251+0.5)-F251,G251-F251)</f>
        <v>0</v>
      </c>
      <c r="I251" s="7" t="s">
        <v>14</v>
      </c>
      <c r="J251" s="8"/>
      <c r="K251" s="9"/>
      <c r="L251" s="29">
        <f>IF(J251&gt;K251,(K251+0.5)-J251,K251-J251)</f>
        <v>0</v>
      </c>
      <c r="M251" s="7" t="s">
        <v>14</v>
      </c>
      <c r="N251" s="8"/>
      <c r="O251" s="9"/>
      <c r="P251" s="29">
        <f>IF(N251&gt;O251,(O251+0.5)-N251,O251-N251)</f>
        <v>0</v>
      </c>
      <c r="Q251" s="7" t="s">
        <v>14</v>
      </c>
      <c r="R251" s="8"/>
      <c r="S251" s="9"/>
      <c r="T251" s="29">
        <f>IF(R251&gt;S251,(S251+0.5)-R251,S251-R251)</f>
        <v>0</v>
      </c>
    </row>
    <row r="252" spans="1:20" x14ac:dyDescent="0.2">
      <c r="A252" s="12"/>
      <c r="B252" s="1"/>
      <c r="C252" s="4"/>
      <c r="D252" s="29">
        <f>IF(B252&gt;C252,(C252+0.5)-B252,C252-B252)</f>
        <v>0</v>
      </c>
      <c r="E252" s="12"/>
      <c r="F252" s="1"/>
      <c r="G252" s="4"/>
      <c r="H252" s="29">
        <f>IF(F252&gt;G252,(G252+0.5)-F252,G252-F252)</f>
        <v>0</v>
      </c>
      <c r="I252" s="12"/>
      <c r="J252" s="1"/>
      <c r="K252" s="4"/>
      <c r="L252" s="29">
        <f>IF(J252&gt;K252,(K252+0.5)-J252,K252-J252)</f>
        <v>0</v>
      </c>
      <c r="M252" s="12"/>
      <c r="N252" s="1"/>
      <c r="O252" s="4"/>
      <c r="P252" s="29">
        <f>IF(N252&gt;O252,(O252+0.5)-N252,O252-N252)</f>
        <v>0</v>
      </c>
      <c r="Q252" s="12"/>
      <c r="R252" s="1"/>
      <c r="S252" s="4"/>
      <c r="T252" s="29">
        <f>IF(R252&gt;S252,(S252+0.5)-R252,S252-R252)</f>
        <v>0</v>
      </c>
    </row>
    <row r="253" spans="1:20" x14ac:dyDescent="0.2">
      <c r="A253" s="7"/>
      <c r="B253" s="8"/>
      <c r="C253" s="8"/>
      <c r="D253" s="29"/>
      <c r="E253" s="7"/>
      <c r="F253" s="8"/>
      <c r="G253" s="9"/>
      <c r="H253" s="29"/>
      <c r="I253" s="7"/>
      <c r="J253" s="1"/>
      <c r="K253" s="4"/>
      <c r="L253" s="29"/>
      <c r="M253" s="7"/>
      <c r="N253" s="8"/>
      <c r="O253" s="9"/>
      <c r="P253" s="29"/>
      <c r="Q253" s="7"/>
      <c r="R253" s="8"/>
      <c r="S253" s="9"/>
      <c r="T253" s="29"/>
    </row>
    <row r="254" spans="1:20" x14ac:dyDescent="0.2">
      <c r="A254" s="11"/>
      <c r="B254" s="8"/>
      <c r="C254" s="8"/>
      <c r="D254" s="6"/>
      <c r="E254" s="11"/>
      <c r="F254" s="1"/>
      <c r="G254" s="4"/>
      <c r="H254" s="6"/>
      <c r="I254" s="11"/>
      <c r="J254" s="1"/>
      <c r="K254" s="4"/>
      <c r="L254" s="29"/>
      <c r="M254" s="11"/>
      <c r="N254" s="1"/>
      <c r="O254" s="4"/>
      <c r="P254" s="6"/>
      <c r="Q254" s="11"/>
      <c r="R254" s="1"/>
      <c r="S254" s="4"/>
      <c r="T254" s="6"/>
    </row>
    <row r="255" spans="1:20" x14ac:dyDescent="0.2">
      <c r="A255" s="11"/>
      <c r="B255" s="8"/>
      <c r="C255" s="8"/>
      <c r="D255" s="20"/>
      <c r="E255" s="11"/>
      <c r="F255" s="1"/>
      <c r="G255" s="4"/>
      <c r="H255" s="20"/>
      <c r="I255" s="11"/>
      <c r="J255" s="1"/>
      <c r="K255" s="4"/>
      <c r="L255" s="29"/>
      <c r="M255" s="11"/>
      <c r="N255" s="1"/>
      <c r="O255" s="4"/>
      <c r="P255" s="20"/>
      <c r="Q255" s="11"/>
      <c r="R255" s="1"/>
      <c r="S255" s="4"/>
      <c r="T255" s="20"/>
    </row>
    <row r="256" spans="1:20" x14ac:dyDescent="0.2">
      <c r="A256" s="11"/>
      <c r="B256" s="8"/>
      <c r="C256" s="8"/>
      <c r="D256" s="19"/>
      <c r="E256" s="11"/>
      <c r="F256" s="1"/>
      <c r="G256" s="4"/>
      <c r="H256" s="19"/>
      <c r="I256" s="11"/>
      <c r="J256" s="1"/>
      <c r="K256" s="4"/>
      <c r="L256" s="19"/>
      <c r="M256" s="11"/>
      <c r="N256" s="1"/>
      <c r="O256" s="4"/>
      <c r="P256" s="19"/>
      <c r="Q256" s="11"/>
      <c r="R256" s="1"/>
      <c r="S256" s="4"/>
      <c r="T256" s="19"/>
    </row>
    <row r="257" spans="1:20" ht="13.5" thickBot="1" x14ac:dyDescent="0.25">
      <c r="A257" s="11"/>
      <c r="B257" s="1"/>
      <c r="C257" s="4"/>
      <c r="D257" s="19"/>
      <c r="E257" s="11"/>
      <c r="F257" s="1"/>
      <c r="G257" s="4"/>
      <c r="H257" s="19"/>
      <c r="I257" s="11"/>
      <c r="J257" s="1"/>
      <c r="K257" s="4"/>
      <c r="L257" s="19"/>
      <c r="M257" s="11"/>
      <c r="N257" s="1"/>
      <c r="O257" s="4"/>
      <c r="P257" s="19"/>
      <c r="Q257" s="11"/>
      <c r="R257" s="1"/>
      <c r="S257" s="4"/>
      <c r="T257" s="19"/>
    </row>
    <row r="258" spans="1:20" ht="13.5" thickBot="1" x14ac:dyDescent="0.25">
      <c r="A258" s="15"/>
      <c r="B258" s="16"/>
      <c r="C258" s="17" t="s">
        <v>15</v>
      </c>
      <c r="D258" s="30">
        <f>SUM(D235:D257)</f>
        <v>0.20972222222222225</v>
      </c>
      <c r="E258" s="15"/>
      <c r="F258" s="16"/>
      <c r="G258" s="17" t="s">
        <v>15</v>
      </c>
      <c r="H258" s="30">
        <f>SUM(H235:H257)</f>
        <v>0.27222222222222225</v>
      </c>
      <c r="I258" s="15"/>
      <c r="J258" s="16"/>
      <c r="K258" s="17" t="s">
        <v>15</v>
      </c>
      <c r="L258" s="30">
        <f>SUM(L235:L257)</f>
        <v>0.20972222222222225</v>
      </c>
      <c r="M258" s="15"/>
      <c r="N258" s="16"/>
      <c r="O258" s="17" t="s">
        <v>15</v>
      </c>
      <c r="P258" s="30">
        <f>SUM(P235:P257)</f>
        <v>0.26944444444444449</v>
      </c>
      <c r="Q258" s="15"/>
      <c r="R258" s="16"/>
      <c r="S258" s="17" t="s">
        <v>15</v>
      </c>
      <c r="T258" s="30">
        <f>SUM(T235:T257)</f>
        <v>0.20972222222222225</v>
      </c>
    </row>
    <row r="274" spans="1:34" ht="20.25" x14ac:dyDescent="0.3">
      <c r="H274" s="108" t="s">
        <v>42</v>
      </c>
      <c r="I274" s="108"/>
      <c r="J274" s="108"/>
      <c r="K274" s="108"/>
      <c r="L274" s="108"/>
      <c r="U274" s="97" t="s">
        <v>88</v>
      </c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</row>
    <row r="275" spans="1:34" ht="23.25" x14ac:dyDescent="0.35">
      <c r="A275" s="92" t="s">
        <v>21</v>
      </c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</row>
    <row r="276" spans="1:34" ht="20.25" x14ac:dyDescent="0.3">
      <c r="A276" s="97" t="s">
        <v>71</v>
      </c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</row>
    <row r="277" spans="1:34" ht="9.9499999999999993" customHeight="1" x14ac:dyDescent="0.3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</row>
    <row r="278" spans="1:34" x14ac:dyDescent="0.2">
      <c r="I278" s="101" t="s">
        <v>30</v>
      </c>
      <c r="J278" s="101"/>
      <c r="K278" s="101"/>
      <c r="L278" s="101"/>
    </row>
    <row r="279" spans="1:34" ht="13.5" thickBot="1" x14ac:dyDescent="0.25"/>
    <row r="280" spans="1:34" ht="13.5" thickBot="1" x14ac:dyDescent="0.25">
      <c r="A280" s="94" t="s">
        <v>2</v>
      </c>
      <c r="B280" s="95"/>
      <c r="C280" s="95"/>
      <c r="D280" s="96"/>
      <c r="E280" s="94" t="s">
        <v>3</v>
      </c>
      <c r="F280" s="95"/>
      <c r="G280" s="95"/>
      <c r="H280" s="96"/>
      <c r="I280" s="94" t="s">
        <v>4</v>
      </c>
      <c r="J280" s="95"/>
      <c r="K280" s="95"/>
      <c r="L280" s="96"/>
      <c r="M280" s="94" t="s">
        <v>5</v>
      </c>
      <c r="N280" s="95"/>
      <c r="O280" s="95"/>
      <c r="P280" s="96"/>
      <c r="Q280" s="94" t="s">
        <v>6</v>
      </c>
      <c r="R280" s="95"/>
      <c r="S280" s="95"/>
      <c r="T280" s="96"/>
      <c r="U280" s="98" t="s">
        <v>27</v>
      </c>
      <c r="V280" s="98"/>
      <c r="W280" s="98"/>
      <c r="X280" s="28">
        <f>SUM(D306+H306+L306+P306+T306+D348+H348+L348+P348+T348)/10</f>
        <v>0.20618055555555559</v>
      </c>
    </row>
    <row r="281" spans="1:34" ht="13.5" thickBot="1" x14ac:dyDescent="0.25">
      <c r="A281" s="21"/>
      <c r="B281" s="22" t="s">
        <v>18</v>
      </c>
      <c r="C281" s="3" t="s">
        <v>19</v>
      </c>
      <c r="D281" s="23" t="s">
        <v>16</v>
      </c>
      <c r="E281" s="21"/>
      <c r="F281" s="24" t="s">
        <v>18</v>
      </c>
      <c r="G281" s="3" t="s">
        <v>19</v>
      </c>
      <c r="H281" s="23" t="s">
        <v>16</v>
      </c>
      <c r="I281" s="21"/>
      <c r="J281" s="22" t="s">
        <v>18</v>
      </c>
      <c r="K281" s="3" t="s">
        <v>19</v>
      </c>
      <c r="L281" s="23" t="s">
        <v>16</v>
      </c>
      <c r="M281" s="21"/>
      <c r="N281" s="24" t="s">
        <v>18</v>
      </c>
      <c r="O281" s="3" t="s">
        <v>19</v>
      </c>
      <c r="P281" s="23" t="s">
        <v>16</v>
      </c>
      <c r="Q281" s="21"/>
      <c r="R281" s="22" t="s">
        <v>18</v>
      </c>
      <c r="S281" s="3" t="s">
        <v>19</v>
      </c>
      <c r="T281" s="23" t="s">
        <v>16</v>
      </c>
      <c r="U281" s="98" t="s">
        <v>28</v>
      </c>
      <c r="V281" s="98"/>
      <c r="W281" s="98"/>
      <c r="X281" s="37">
        <v>0</v>
      </c>
    </row>
    <row r="282" spans="1:34" ht="13.5" thickBot="1" x14ac:dyDescent="0.25">
      <c r="A282" s="12"/>
      <c r="B282" s="2"/>
      <c r="C282" s="10"/>
      <c r="D282" s="18"/>
      <c r="E282" s="12"/>
      <c r="F282" s="2"/>
      <c r="G282" s="10"/>
      <c r="H282" s="18"/>
      <c r="I282" s="12"/>
      <c r="J282" s="2"/>
      <c r="K282" s="10"/>
      <c r="L282" s="18"/>
      <c r="M282" s="12"/>
      <c r="N282" s="2"/>
      <c r="O282" s="10"/>
      <c r="P282" s="18"/>
      <c r="Q282" s="12"/>
      <c r="R282" s="2"/>
      <c r="S282" s="10"/>
      <c r="T282" s="18"/>
      <c r="U282" s="34"/>
      <c r="V282" s="34"/>
      <c r="W282" s="34"/>
    </row>
    <row r="283" spans="1:34" ht="13.5" thickBot="1" x14ac:dyDescent="0.25">
      <c r="A283" s="11" t="s">
        <v>7</v>
      </c>
      <c r="B283" s="8"/>
      <c r="C283" s="9"/>
      <c r="D283" s="29">
        <f t="shared" ref="D283:D301" si="30">IF(B283&gt;C283,(C283+0.5)-B283,C283-B283)</f>
        <v>0</v>
      </c>
      <c r="E283" s="11" t="s">
        <v>7</v>
      </c>
      <c r="F283" s="8"/>
      <c r="G283" s="9"/>
      <c r="H283" s="29">
        <f t="shared" ref="H283:H301" si="31">IF(F283&gt;G283,(G283+0.5)-F283,G283-F283)</f>
        <v>0</v>
      </c>
      <c r="I283" s="11" t="s">
        <v>7</v>
      </c>
      <c r="J283" s="8"/>
      <c r="K283" s="9"/>
      <c r="L283" s="29">
        <f t="shared" ref="L283:L301" si="32">IF(J283&gt;K283,(K283+0.5)-J283,K283-J283)</f>
        <v>0</v>
      </c>
      <c r="M283" s="11" t="s">
        <v>7</v>
      </c>
      <c r="N283" s="8">
        <v>0.3125</v>
      </c>
      <c r="O283" s="9">
        <v>0.32291666666666669</v>
      </c>
      <c r="P283" s="29">
        <f t="shared" ref="P283:P301" si="33">IF(N283&gt;O283,(O283+0.5)-N283,O283-N283)</f>
        <v>1.0416666666666685E-2</v>
      </c>
      <c r="Q283" s="11" t="s">
        <v>7</v>
      </c>
      <c r="R283" s="25"/>
      <c r="S283" s="9"/>
      <c r="T283" s="29">
        <f t="shared" ref="T283:T301" si="34">IF(R283&gt;S283,(S283+0.5)-R283,S283-R283)</f>
        <v>0</v>
      </c>
      <c r="U283" s="98" t="s">
        <v>29</v>
      </c>
      <c r="V283" s="98"/>
      <c r="W283" s="99"/>
      <c r="X283" s="36">
        <f>SUM(X280:X282)</f>
        <v>0.20618055555555559</v>
      </c>
      <c r="Y283" s="46" t="s">
        <v>47</v>
      </c>
    </row>
    <row r="284" spans="1:34" x14ac:dyDescent="0.2">
      <c r="A284" s="12" t="s">
        <v>0</v>
      </c>
      <c r="B284" s="8"/>
      <c r="C284" s="9"/>
      <c r="D284" s="29">
        <f t="shared" si="30"/>
        <v>0</v>
      </c>
      <c r="E284" s="12" t="s">
        <v>0</v>
      </c>
      <c r="F284" s="8"/>
      <c r="G284" s="9"/>
      <c r="H284" s="29">
        <f t="shared" si="31"/>
        <v>0</v>
      </c>
      <c r="I284" s="12" t="s">
        <v>0</v>
      </c>
      <c r="J284" s="8"/>
      <c r="K284" s="9"/>
      <c r="L284" s="29">
        <f t="shared" si="32"/>
        <v>0</v>
      </c>
      <c r="M284" s="12" t="s">
        <v>0</v>
      </c>
      <c r="N284" s="8">
        <v>0.32291666666666669</v>
      </c>
      <c r="O284" s="9">
        <v>0.3263888888888889</v>
      </c>
      <c r="P284" s="29">
        <f t="shared" si="33"/>
        <v>3.4722222222222099E-3</v>
      </c>
      <c r="Q284" s="12" t="s">
        <v>0</v>
      </c>
      <c r="R284" s="8"/>
      <c r="S284" s="9"/>
      <c r="T284" s="29">
        <f t="shared" si="34"/>
        <v>0</v>
      </c>
    </row>
    <row r="285" spans="1:34" x14ac:dyDescent="0.2">
      <c r="A285" s="13" t="s">
        <v>17</v>
      </c>
      <c r="B285" s="8">
        <v>0.3125</v>
      </c>
      <c r="C285" s="9">
        <v>0.375</v>
      </c>
      <c r="D285" s="29">
        <f t="shared" si="30"/>
        <v>6.25E-2</v>
      </c>
      <c r="E285" s="13" t="s">
        <v>17</v>
      </c>
      <c r="F285" s="8"/>
      <c r="G285" s="8"/>
      <c r="H285" s="29">
        <f t="shared" si="31"/>
        <v>0</v>
      </c>
      <c r="I285" s="13" t="s">
        <v>17</v>
      </c>
      <c r="J285" s="8">
        <v>0.3125</v>
      </c>
      <c r="K285" s="9">
        <v>0.375</v>
      </c>
      <c r="L285" s="29">
        <f t="shared" si="32"/>
        <v>6.25E-2</v>
      </c>
      <c r="M285" s="13" t="s">
        <v>17</v>
      </c>
      <c r="N285" s="8"/>
      <c r="O285" s="9"/>
      <c r="P285" s="29">
        <f t="shared" si="33"/>
        <v>0</v>
      </c>
      <c r="Q285" s="13" t="s">
        <v>17</v>
      </c>
      <c r="R285" s="8">
        <v>0.3125</v>
      </c>
      <c r="S285" s="9">
        <v>0.375</v>
      </c>
      <c r="T285" s="29">
        <f t="shared" si="34"/>
        <v>6.25E-2</v>
      </c>
      <c r="V285" t="s">
        <v>22</v>
      </c>
    </row>
    <row r="286" spans="1:34" x14ac:dyDescent="0.2">
      <c r="A286" s="12" t="s">
        <v>0</v>
      </c>
      <c r="B286" s="8">
        <v>0.375</v>
      </c>
      <c r="C286" s="9">
        <v>0.37986111111111115</v>
      </c>
      <c r="D286" s="29">
        <f t="shared" si="30"/>
        <v>4.8611111111111494E-3</v>
      </c>
      <c r="E286" s="12" t="s">
        <v>0</v>
      </c>
      <c r="F286" s="8"/>
      <c r="G286" s="8"/>
      <c r="H286" s="29">
        <f t="shared" si="31"/>
        <v>0</v>
      </c>
      <c r="I286" s="12" t="s">
        <v>0</v>
      </c>
      <c r="J286" s="8">
        <v>0.375</v>
      </c>
      <c r="K286" s="9">
        <v>0.37986111111111115</v>
      </c>
      <c r="L286" s="29">
        <f t="shared" si="32"/>
        <v>4.8611111111111494E-3</v>
      </c>
      <c r="M286" s="12" t="s">
        <v>0</v>
      </c>
      <c r="N286" s="8"/>
      <c r="O286" s="9"/>
      <c r="P286" s="29">
        <f t="shared" si="33"/>
        <v>0</v>
      </c>
      <c r="Q286" s="12" t="s">
        <v>0</v>
      </c>
      <c r="R286" s="8">
        <v>0.375</v>
      </c>
      <c r="S286" s="9">
        <v>0.37986111111111115</v>
      </c>
      <c r="T286" s="29">
        <f t="shared" si="34"/>
        <v>4.8611111111111494E-3</v>
      </c>
      <c r="V286" t="s">
        <v>23</v>
      </c>
    </row>
    <row r="287" spans="1:34" x14ac:dyDescent="0.2">
      <c r="A287" s="13" t="s">
        <v>8</v>
      </c>
      <c r="B287" s="8"/>
      <c r="C287" s="9"/>
      <c r="D287" s="29">
        <f t="shared" si="30"/>
        <v>0</v>
      </c>
      <c r="E287" s="13" t="s">
        <v>8</v>
      </c>
      <c r="F287" s="8"/>
      <c r="G287" s="9"/>
      <c r="H287" s="29">
        <f t="shared" si="31"/>
        <v>0</v>
      </c>
      <c r="I287" s="13" t="s">
        <v>8</v>
      </c>
      <c r="J287" s="8"/>
      <c r="K287" s="9"/>
      <c r="L287" s="29">
        <f t="shared" si="32"/>
        <v>0</v>
      </c>
      <c r="M287" s="13" t="s">
        <v>8</v>
      </c>
      <c r="N287" s="8"/>
      <c r="O287" s="9"/>
      <c r="P287" s="29">
        <f t="shared" si="33"/>
        <v>0</v>
      </c>
      <c r="Q287" s="13" t="s">
        <v>8</v>
      </c>
      <c r="R287" s="8"/>
      <c r="S287" s="9"/>
      <c r="T287" s="29">
        <f t="shared" si="34"/>
        <v>0</v>
      </c>
      <c r="V287" t="s">
        <v>45</v>
      </c>
    </row>
    <row r="288" spans="1:34" x14ac:dyDescent="0.2">
      <c r="A288" s="12" t="s">
        <v>0</v>
      </c>
      <c r="B288" s="1"/>
      <c r="C288" s="4"/>
      <c r="D288" s="29">
        <f t="shared" si="30"/>
        <v>0</v>
      </c>
      <c r="E288" s="12" t="s">
        <v>0</v>
      </c>
      <c r="F288" s="8"/>
      <c r="G288" s="9"/>
      <c r="H288" s="29">
        <f t="shared" si="31"/>
        <v>0</v>
      </c>
      <c r="I288" s="12" t="s">
        <v>0</v>
      </c>
      <c r="J288" s="1"/>
      <c r="K288" s="4"/>
      <c r="L288" s="29">
        <f t="shared" si="32"/>
        <v>0</v>
      </c>
      <c r="M288" s="12" t="s">
        <v>0</v>
      </c>
      <c r="N288" s="8"/>
      <c r="O288" s="9"/>
      <c r="P288" s="29">
        <f t="shared" si="33"/>
        <v>0</v>
      </c>
      <c r="Q288" s="12" t="s">
        <v>0</v>
      </c>
      <c r="R288" s="1"/>
      <c r="S288" s="4"/>
      <c r="T288" s="29">
        <f t="shared" si="34"/>
        <v>0</v>
      </c>
      <c r="V288" t="s">
        <v>46</v>
      </c>
    </row>
    <row r="289" spans="1:22" x14ac:dyDescent="0.2">
      <c r="A289" s="13" t="s">
        <v>9</v>
      </c>
      <c r="B289" s="8">
        <v>0.37986111111111115</v>
      </c>
      <c r="C289" s="9">
        <v>0.45277777777777778</v>
      </c>
      <c r="D289" s="29">
        <f t="shared" si="30"/>
        <v>7.291666666666663E-2</v>
      </c>
      <c r="E289" s="13" t="s">
        <v>9</v>
      </c>
      <c r="F289" s="8"/>
      <c r="G289" s="9"/>
      <c r="H289" s="29">
        <f t="shared" si="31"/>
        <v>0</v>
      </c>
      <c r="I289" s="13" t="s">
        <v>9</v>
      </c>
      <c r="J289" s="8">
        <v>0.37986111111111115</v>
      </c>
      <c r="K289" s="9">
        <v>0.45277777777777778</v>
      </c>
      <c r="L289" s="29">
        <f t="shared" si="32"/>
        <v>7.291666666666663E-2</v>
      </c>
      <c r="M289" s="13" t="s">
        <v>9</v>
      </c>
      <c r="N289" s="8"/>
      <c r="O289" s="9"/>
      <c r="P289" s="29">
        <f t="shared" si="33"/>
        <v>0</v>
      </c>
      <c r="Q289" s="13" t="s">
        <v>9</v>
      </c>
      <c r="R289" s="8">
        <v>0.37986111111111115</v>
      </c>
      <c r="S289" s="9">
        <v>0.45277777777777778</v>
      </c>
      <c r="T289" s="29">
        <f t="shared" si="34"/>
        <v>7.291666666666663E-2</v>
      </c>
      <c r="V289" t="s">
        <v>80</v>
      </c>
    </row>
    <row r="290" spans="1:22" x14ac:dyDescent="0.2">
      <c r="A290" s="12" t="s">
        <v>0</v>
      </c>
      <c r="B290" s="8">
        <v>0.45277777777777778</v>
      </c>
      <c r="C290" s="9">
        <v>0.45763888888888887</v>
      </c>
      <c r="D290" s="29">
        <f t="shared" si="30"/>
        <v>4.8611111111110938E-3</v>
      </c>
      <c r="E290" s="12" t="s">
        <v>0</v>
      </c>
      <c r="F290" s="1"/>
      <c r="G290" s="4"/>
      <c r="H290" s="29">
        <f t="shared" si="31"/>
        <v>0</v>
      </c>
      <c r="I290" s="12" t="s">
        <v>0</v>
      </c>
      <c r="J290" s="8">
        <v>0.45277777777777778</v>
      </c>
      <c r="K290" s="9">
        <v>0.45763888888888887</v>
      </c>
      <c r="L290" s="29">
        <f t="shared" si="32"/>
        <v>4.8611111111110938E-3</v>
      </c>
      <c r="M290" s="12" t="s">
        <v>0</v>
      </c>
      <c r="N290" s="1"/>
      <c r="O290" s="4"/>
      <c r="P290" s="29">
        <f t="shared" si="33"/>
        <v>0</v>
      </c>
      <c r="Q290" s="12" t="s">
        <v>0</v>
      </c>
      <c r="R290" s="8">
        <v>0.45277777777777778</v>
      </c>
      <c r="S290" s="9">
        <v>0.45763888888888887</v>
      </c>
      <c r="T290" s="29">
        <f t="shared" si="34"/>
        <v>4.8611111111110938E-3</v>
      </c>
    </row>
    <row r="291" spans="1:22" x14ac:dyDescent="0.2">
      <c r="A291" s="13" t="s">
        <v>10</v>
      </c>
      <c r="B291" s="1"/>
      <c r="C291" s="4"/>
      <c r="D291" s="29">
        <f t="shared" si="30"/>
        <v>0</v>
      </c>
      <c r="E291" s="13" t="s">
        <v>10</v>
      </c>
      <c r="F291" s="8">
        <v>0.37986111111111115</v>
      </c>
      <c r="G291" s="9">
        <v>0.45277777777777778</v>
      </c>
      <c r="H291" s="29">
        <f t="shared" si="31"/>
        <v>7.291666666666663E-2</v>
      </c>
      <c r="I291" s="13" t="s">
        <v>10</v>
      </c>
      <c r="J291" s="1"/>
      <c r="K291" s="4"/>
      <c r="L291" s="29">
        <f t="shared" si="32"/>
        <v>0</v>
      </c>
      <c r="M291" s="13" t="s">
        <v>10</v>
      </c>
      <c r="N291" s="8">
        <v>0.39861111111111108</v>
      </c>
      <c r="O291" s="9">
        <v>0.46111111111111108</v>
      </c>
      <c r="P291" s="29">
        <f t="shared" si="33"/>
        <v>6.25E-2</v>
      </c>
      <c r="Q291" s="13" t="s">
        <v>10</v>
      </c>
      <c r="R291" s="1"/>
      <c r="S291" s="4"/>
      <c r="T291" s="29">
        <f t="shared" si="34"/>
        <v>0</v>
      </c>
    </row>
    <row r="292" spans="1:22" x14ac:dyDescent="0.2">
      <c r="A292" s="12" t="s">
        <v>0</v>
      </c>
      <c r="B292" s="1"/>
      <c r="C292" s="4"/>
      <c r="D292" s="29">
        <f t="shared" si="30"/>
        <v>0</v>
      </c>
      <c r="E292" s="12" t="s">
        <v>0</v>
      </c>
      <c r="F292" s="8">
        <v>0.45277777777777778</v>
      </c>
      <c r="G292" s="9">
        <v>0.45763888888888887</v>
      </c>
      <c r="H292" s="29">
        <f t="shared" si="31"/>
        <v>4.8611111111110938E-3</v>
      </c>
      <c r="I292" s="12" t="s">
        <v>0</v>
      </c>
      <c r="J292" s="1"/>
      <c r="K292" s="4"/>
      <c r="L292" s="29">
        <f t="shared" si="32"/>
        <v>0</v>
      </c>
      <c r="M292" s="12" t="s">
        <v>0</v>
      </c>
      <c r="N292" s="8">
        <v>0.46111111111111108</v>
      </c>
      <c r="O292" s="9">
        <v>0.46458333333333335</v>
      </c>
      <c r="P292" s="29">
        <f t="shared" si="33"/>
        <v>3.4722222222222654E-3</v>
      </c>
      <c r="Q292" s="12" t="s">
        <v>0</v>
      </c>
      <c r="R292" s="1"/>
      <c r="S292" s="4"/>
      <c r="T292" s="29">
        <f t="shared" si="34"/>
        <v>0</v>
      </c>
    </row>
    <row r="293" spans="1:22" x14ac:dyDescent="0.2">
      <c r="A293" s="13" t="s">
        <v>11</v>
      </c>
      <c r="B293" s="8"/>
      <c r="C293" s="9"/>
      <c r="D293" s="29">
        <f t="shared" si="30"/>
        <v>0</v>
      </c>
      <c r="E293" s="13" t="s">
        <v>11</v>
      </c>
      <c r="F293" s="1"/>
      <c r="G293" s="4"/>
      <c r="H293" s="29">
        <f t="shared" si="31"/>
        <v>0</v>
      </c>
      <c r="I293" s="13" t="s">
        <v>11</v>
      </c>
      <c r="J293" s="8"/>
      <c r="K293" s="9"/>
      <c r="L293" s="29">
        <f t="shared" si="32"/>
        <v>0</v>
      </c>
      <c r="M293" s="13" t="s">
        <v>11</v>
      </c>
      <c r="N293" s="1"/>
      <c r="O293" s="4"/>
      <c r="P293" s="29">
        <f t="shared" si="33"/>
        <v>0</v>
      </c>
      <c r="Q293" s="13" t="s">
        <v>11</v>
      </c>
      <c r="R293" s="8"/>
      <c r="S293" s="9"/>
      <c r="T293" s="29">
        <f t="shared" si="34"/>
        <v>0</v>
      </c>
    </row>
    <row r="294" spans="1:22" x14ac:dyDescent="0.2">
      <c r="A294" s="12" t="s">
        <v>0</v>
      </c>
      <c r="B294" s="8"/>
      <c r="C294" s="9"/>
      <c r="D294" s="29">
        <f t="shared" si="30"/>
        <v>0</v>
      </c>
      <c r="E294" s="12" t="s">
        <v>0</v>
      </c>
      <c r="F294" s="1"/>
      <c r="G294" s="4"/>
      <c r="H294" s="29">
        <f t="shared" si="31"/>
        <v>0</v>
      </c>
      <c r="I294" s="12" t="s">
        <v>0</v>
      </c>
      <c r="J294" s="8"/>
      <c r="K294" s="9"/>
      <c r="L294" s="29">
        <f t="shared" si="32"/>
        <v>0</v>
      </c>
      <c r="M294" s="12" t="s">
        <v>0</v>
      </c>
      <c r="N294" s="1"/>
      <c r="O294" s="4"/>
      <c r="P294" s="29">
        <f t="shared" si="33"/>
        <v>0</v>
      </c>
      <c r="Q294" s="12" t="s">
        <v>0</v>
      </c>
      <c r="R294" s="8"/>
      <c r="S294" s="9"/>
      <c r="T294" s="29">
        <f t="shared" si="34"/>
        <v>0</v>
      </c>
    </row>
    <row r="295" spans="1:22" x14ac:dyDescent="0.2">
      <c r="A295" s="13" t="s">
        <v>12</v>
      </c>
      <c r="B295" s="8"/>
      <c r="C295" s="9"/>
      <c r="D295" s="29">
        <f t="shared" si="30"/>
        <v>0</v>
      </c>
      <c r="E295" s="13" t="s">
        <v>12</v>
      </c>
      <c r="F295" s="8">
        <v>0.45763888888888887</v>
      </c>
      <c r="G295" s="9">
        <v>0.51736111111111105</v>
      </c>
      <c r="H295" s="29">
        <f t="shared" si="31"/>
        <v>5.9722222222222177E-2</v>
      </c>
      <c r="I295" s="13" t="s">
        <v>12</v>
      </c>
      <c r="J295" s="8"/>
      <c r="K295" s="9"/>
      <c r="L295" s="29">
        <f t="shared" si="32"/>
        <v>0</v>
      </c>
      <c r="M295" s="13" t="s">
        <v>12</v>
      </c>
      <c r="N295" s="8">
        <v>0.46458333333333335</v>
      </c>
      <c r="O295" s="9">
        <v>0.52083333333333337</v>
      </c>
      <c r="P295" s="29">
        <f t="shared" si="33"/>
        <v>5.6250000000000022E-2</v>
      </c>
      <c r="Q295" s="13" t="s">
        <v>12</v>
      </c>
      <c r="R295" s="8"/>
      <c r="S295" s="9"/>
      <c r="T295" s="29">
        <f t="shared" si="34"/>
        <v>0</v>
      </c>
    </row>
    <row r="296" spans="1:22" x14ac:dyDescent="0.2">
      <c r="A296" s="12" t="s">
        <v>0</v>
      </c>
      <c r="B296" s="8"/>
      <c r="C296" s="9"/>
      <c r="D296" s="29">
        <f t="shared" si="30"/>
        <v>0</v>
      </c>
      <c r="E296" s="12" t="s">
        <v>0</v>
      </c>
      <c r="F296" s="8">
        <v>0.51736111111111105</v>
      </c>
      <c r="G296" s="9">
        <v>0.52222222222222225</v>
      </c>
      <c r="H296" s="29">
        <f t="shared" si="31"/>
        <v>4.8611111111112049E-3</v>
      </c>
      <c r="I296" s="12" t="s">
        <v>0</v>
      </c>
      <c r="J296" s="8"/>
      <c r="K296" s="9"/>
      <c r="L296" s="29">
        <f t="shared" si="32"/>
        <v>0</v>
      </c>
      <c r="M296" s="12" t="s">
        <v>0</v>
      </c>
      <c r="N296" s="8">
        <v>0.52083333333333337</v>
      </c>
      <c r="O296" s="9">
        <v>0.52569444444444446</v>
      </c>
      <c r="P296" s="29">
        <f t="shared" si="33"/>
        <v>4.8611111111110938E-3</v>
      </c>
      <c r="Q296" s="12" t="s">
        <v>0</v>
      </c>
      <c r="R296" s="8"/>
      <c r="S296" s="9"/>
      <c r="T296" s="29">
        <f t="shared" si="34"/>
        <v>0</v>
      </c>
    </row>
    <row r="297" spans="1:22" x14ac:dyDescent="0.2">
      <c r="A297" s="13" t="s">
        <v>13</v>
      </c>
      <c r="B297" s="8">
        <v>4.1666666666666664E-2</v>
      </c>
      <c r="C297" s="9">
        <v>0.10416666666666667</v>
      </c>
      <c r="D297" s="29">
        <f t="shared" si="30"/>
        <v>6.25E-2</v>
      </c>
      <c r="E297" s="13" t="s">
        <v>13</v>
      </c>
      <c r="F297" s="8"/>
      <c r="G297" s="9"/>
      <c r="H297" s="29">
        <f t="shared" si="31"/>
        <v>0</v>
      </c>
      <c r="I297" s="13" t="s">
        <v>13</v>
      </c>
      <c r="J297" s="8">
        <v>4.1666666666666664E-2</v>
      </c>
      <c r="K297" s="9">
        <v>0.10416666666666667</v>
      </c>
      <c r="L297" s="29">
        <f t="shared" si="32"/>
        <v>6.25E-2</v>
      </c>
      <c r="M297" s="13" t="s">
        <v>13</v>
      </c>
      <c r="N297" s="8"/>
      <c r="O297" s="9"/>
      <c r="P297" s="29">
        <f t="shared" si="33"/>
        <v>0</v>
      </c>
      <c r="Q297" s="13" t="s">
        <v>13</v>
      </c>
      <c r="R297" s="8">
        <v>4.1666666666666664E-2</v>
      </c>
      <c r="S297" s="9">
        <v>0.10416666666666667</v>
      </c>
      <c r="T297" s="29">
        <f t="shared" si="34"/>
        <v>6.25E-2</v>
      </c>
    </row>
    <row r="298" spans="1:22" x14ac:dyDescent="0.2">
      <c r="A298" s="12" t="s">
        <v>0</v>
      </c>
      <c r="B298" s="1"/>
      <c r="C298" s="4"/>
      <c r="D298" s="29">
        <f t="shared" si="30"/>
        <v>0</v>
      </c>
      <c r="E298" s="12" t="s">
        <v>0</v>
      </c>
      <c r="F298" s="8"/>
      <c r="G298" s="9"/>
      <c r="H298" s="29">
        <f t="shared" si="31"/>
        <v>0</v>
      </c>
      <c r="I298" s="12" t="s">
        <v>0</v>
      </c>
      <c r="J298" s="1"/>
      <c r="K298" s="4"/>
      <c r="L298" s="29">
        <f t="shared" si="32"/>
        <v>0</v>
      </c>
      <c r="M298" s="12" t="s">
        <v>0</v>
      </c>
      <c r="N298" s="8"/>
      <c r="O298" s="9"/>
      <c r="P298" s="29">
        <f t="shared" si="33"/>
        <v>0</v>
      </c>
      <c r="Q298" s="12" t="s">
        <v>0</v>
      </c>
      <c r="R298" s="1"/>
      <c r="S298" s="4"/>
      <c r="T298" s="29">
        <f t="shared" si="34"/>
        <v>0</v>
      </c>
    </row>
    <row r="299" spans="1:22" x14ac:dyDescent="0.2">
      <c r="A299" s="7" t="s">
        <v>14</v>
      </c>
      <c r="B299" s="8"/>
      <c r="C299" s="9"/>
      <c r="D299" s="29">
        <f t="shared" si="30"/>
        <v>0</v>
      </c>
      <c r="E299" s="7" t="s">
        <v>14</v>
      </c>
      <c r="F299" s="8">
        <v>4.1666666666666664E-2</v>
      </c>
      <c r="G299" s="9">
        <v>0.10416666666666667</v>
      </c>
      <c r="H299" s="29">
        <f t="shared" si="31"/>
        <v>6.25E-2</v>
      </c>
      <c r="I299" s="7" t="s">
        <v>14</v>
      </c>
      <c r="J299" s="8"/>
      <c r="K299" s="9"/>
      <c r="L299" s="29">
        <f t="shared" si="32"/>
        <v>0</v>
      </c>
      <c r="M299" s="7" t="s">
        <v>14</v>
      </c>
      <c r="N299" s="8">
        <v>4.1666666666666664E-2</v>
      </c>
      <c r="O299" s="9">
        <v>0.10416666666666667</v>
      </c>
      <c r="P299" s="29">
        <f t="shared" si="33"/>
        <v>6.25E-2</v>
      </c>
      <c r="Q299" s="7" t="s">
        <v>14</v>
      </c>
      <c r="R299" s="8"/>
      <c r="S299" s="8"/>
      <c r="T299" s="29">
        <f t="shared" si="34"/>
        <v>0</v>
      </c>
    </row>
    <row r="300" spans="1:22" x14ac:dyDescent="0.2">
      <c r="A300" s="12"/>
      <c r="B300" s="1"/>
      <c r="C300" s="4"/>
      <c r="D300" s="29">
        <f t="shared" si="30"/>
        <v>0</v>
      </c>
      <c r="E300" s="12"/>
      <c r="F300" s="1"/>
      <c r="G300" s="4"/>
      <c r="H300" s="29">
        <f t="shared" si="31"/>
        <v>0</v>
      </c>
      <c r="I300" s="12"/>
      <c r="J300" s="1"/>
      <c r="K300" s="4"/>
      <c r="L300" s="29">
        <f t="shared" si="32"/>
        <v>0</v>
      </c>
      <c r="M300" s="12"/>
      <c r="N300" s="1"/>
      <c r="O300" s="4"/>
      <c r="P300" s="29">
        <f t="shared" si="33"/>
        <v>0</v>
      </c>
      <c r="Q300" s="12"/>
      <c r="R300" s="8"/>
      <c r="S300" s="9"/>
      <c r="T300" s="29">
        <f t="shared" si="34"/>
        <v>0</v>
      </c>
    </row>
    <row r="301" spans="1:22" x14ac:dyDescent="0.2">
      <c r="A301" s="7"/>
      <c r="B301" s="1"/>
      <c r="C301" s="4"/>
      <c r="D301" s="29">
        <f t="shared" si="30"/>
        <v>0</v>
      </c>
      <c r="E301" s="7"/>
      <c r="F301" s="8"/>
      <c r="G301" s="9"/>
      <c r="H301" s="29">
        <f t="shared" si="31"/>
        <v>0</v>
      </c>
      <c r="I301" s="7"/>
      <c r="J301" s="1"/>
      <c r="K301" s="4"/>
      <c r="L301" s="29">
        <f t="shared" si="32"/>
        <v>0</v>
      </c>
      <c r="M301" s="7"/>
      <c r="N301" s="8"/>
      <c r="O301" s="9"/>
      <c r="P301" s="29">
        <f t="shared" si="33"/>
        <v>0</v>
      </c>
      <c r="Q301" s="7"/>
      <c r="R301" s="8"/>
      <c r="S301" s="9"/>
      <c r="T301" s="29">
        <f t="shared" si="34"/>
        <v>0</v>
      </c>
    </row>
    <row r="302" spans="1:22" x14ac:dyDescent="0.2">
      <c r="A302" s="11"/>
      <c r="B302" s="1"/>
      <c r="C302" s="4"/>
      <c r="D302" s="19"/>
      <c r="E302" s="11"/>
      <c r="F302" s="1"/>
      <c r="G302" s="4"/>
      <c r="H302" s="19"/>
      <c r="I302" s="11"/>
      <c r="J302" s="1"/>
      <c r="K302" s="4"/>
      <c r="L302" s="19"/>
      <c r="M302" s="11"/>
      <c r="N302" s="1"/>
      <c r="O302" s="4"/>
      <c r="P302" s="19"/>
      <c r="Q302" s="11"/>
      <c r="R302" s="1"/>
      <c r="S302" s="4"/>
      <c r="T302" s="19"/>
    </row>
    <row r="303" spans="1:22" x14ac:dyDescent="0.2">
      <c r="A303" s="11"/>
      <c r="B303" s="1"/>
      <c r="C303" s="4"/>
      <c r="D303" s="20"/>
      <c r="E303" s="11"/>
      <c r="F303" s="1"/>
      <c r="G303" s="4"/>
      <c r="H303" s="20"/>
      <c r="I303" s="11"/>
      <c r="J303" s="1"/>
      <c r="K303" s="4"/>
      <c r="L303" s="20"/>
      <c r="M303" s="11"/>
      <c r="N303" s="1"/>
      <c r="O303" s="4"/>
      <c r="P303" s="20"/>
      <c r="Q303" s="11"/>
      <c r="R303" s="1"/>
      <c r="S303" s="4"/>
      <c r="T303" s="20"/>
    </row>
    <row r="304" spans="1:22" x14ac:dyDescent="0.2">
      <c r="A304" s="11"/>
      <c r="B304" s="1"/>
      <c r="C304" s="4"/>
      <c r="D304" s="19"/>
      <c r="E304" s="11"/>
      <c r="F304" s="1"/>
      <c r="G304" s="4"/>
      <c r="H304" s="19"/>
      <c r="I304" s="11"/>
      <c r="J304" s="1"/>
      <c r="K304" s="4"/>
      <c r="L304" s="19"/>
      <c r="M304" s="11"/>
      <c r="N304" s="1"/>
      <c r="O304" s="4"/>
      <c r="P304" s="19"/>
      <c r="Q304" s="11"/>
      <c r="R304" s="1"/>
      <c r="S304" s="4"/>
      <c r="T304" s="19"/>
    </row>
    <row r="305" spans="1:20" ht="13.5" thickBot="1" x14ac:dyDescent="0.25">
      <c r="A305" s="11"/>
      <c r="B305" s="1"/>
      <c r="C305" s="4"/>
      <c r="D305" s="19"/>
      <c r="E305" s="11"/>
      <c r="F305" s="1"/>
      <c r="G305" s="4"/>
      <c r="H305" s="19"/>
      <c r="I305" s="11"/>
      <c r="J305" s="1"/>
      <c r="K305" s="4"/>
      <c r="L305" s="19"/>
      <c r="M305" s="11"/>
      <c r="N305" s="1"/>
      <c r="O305" s="4"/>
      <c r="P305" s="19"/>
      <c r="Q305" s="11"/>
      <c r="R305" s="1"/>
      <c r="S305" s="4"/>
      <c r="T305" s="19"/>
    </row>
    <row r="306" spans="1:20" ht="13.5" thickBot="1" x14ac:dyDescent="0.25">
      <c r="A306" s="15"/>
      <c r="B306" s="16"/>
      <c r="C306" s="17" t="s">
        <v>15</v>
      </c>
      <c r="D306" s="30">
        <f>SUM(D283:D305)</f>
        <v>0.20763888888888887</v>
      </c>
      <c r="E306" s="15"/>
      <c r="F306" s="16"/>
      <c r="G306" s="17" t="s">
        <v>15</v>
      </c>
      <c r="H306" s="30">
        <f>SUM(H283:H305)</f>
        <v>0.2048611111111111</v>
      </c>
      <c r="I306" s="15"/>
      <c r="J306" s="16"/>
      <c r="K306" s="17" t="s">
        <v>15</v>
      </c>
      <c r="L306" s="30">
        <f>SUM(L283:L305)</f>
        <v>0.20763888888888887</v>
      </c>
      <c r="M306" s="15"/>
      <c r="N306" s="16"/>
      <c r="O306" s="17" t="s">
        <v>15</v>
      </c>
      <c r="P306" s="30">
        <f>SUM(P283:P305)</f>
        <v>0.20347222222222228</v>
      </c>
      <c r="Q306" s="15"/>
      <c r="R306" s="16"/>
      <c r="S306" s="17" t="s">
        <v>15</v>
      </c>
      <c r="T306" s="30">
        <f>SUM(T283:T305)</f>
        <v>0.20763888888888887</v>
      </c>
    </row>
    <row r="318" spans="1:20" ht="20.25" x14ac:dyDescent="0.3">
      <c r="A318" s="97" t="s">
        <v>71</v>
      </c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</row>
    <row r="319" spans="1:20" ht="15.75" x14ac:dyDescent="0.25">
      <c r="E319" s="104" t="s">
        <v>66</v>
      </c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</row>
    <row r="321" spans="1:20" ht="13.5" thickBot="1" x14ac:dyDescent="0.25"/>
    <row r="322" spans="1:20" ht="13.5" thickBot="1" x14ac:dyDescent="0.25">
      <c r="A322" s="94" t="s">
        <v>2</v>
      </c>
      <c r="B322" s="95"/>
      <c r="C322" s="95"/>
      <c r="D322" s="96"/>
      <c r="E322" s="94" t="s">
        <v>3</v>
      </c>
      <c r="F322" s="95"/>
      <c r="G322" s="95"/>
      <c r="H322" s="96"/>
      <c r="I322" s="94" t="s">
        <v>4</v>
      </c>
      <c r="J322" s="95"/>
      <c r="K322" s="95"/>
      <c r="L322" s="96"/>
      <c r="M322" s="94" t="s">
        <v>5</v>
      </c>
      <c r="N322" s="95"/>
      <c r="O322" s="95"/>
      <c r="P322" s="96"/>
      <c r="Q322" s="94" t="s">
        <v>6</v>
      </c>
      <c r="R322" s="95"/>
      <c r="S322" s="95"/>
      <c r="T322" s="96"/>
    </row>
    <row r="323" spans="1:20" x14ac:dyDescent="0.2">
      <c r="A323" s="21"/>
      <c r="B323" s="22" t="s">
        <v>18</v>
      </c>
      <c r="C323" s="3" t="s">
        <v>19</v>
      </c>
      <c r="D323" s="23" t="s">
        <v>16</v>
      </c>
      <c r="E323" s="21"/>
      <c r="F323" s="24" t="s">
        <v>18</v>
      </c>
      <c r="G323" s="3" t="s">
        <v>19</v>
      </c>
      <c r="H323" s="23" t="s">
        <v>16</v>
      </c>
      <c r="I323" s="21"/>
      <c r="J323" s="22" t="s">
        <v>18</v>
      </c>
      <c r="K323" s="3" t="s">
        <v>19</v>
      </c>
      <c r="L323" s="23" t="s">
        <v>16</v>
      </c>
      <c r="M323" s="21"/>
      <c r="N323" s="24" t="s">
        <v>18</v>
      </c>
      <c r="O323" s="3" t="s">
        <v>19</v>
      </c>
      <c r="P323" s="23" t="s">
        <v>16</v>
      </c>
      <c r="Q323" s="21"/>
      <c r="R323" s="22" t="s">
        <v>18</v>
      </c>
      <c r="S323" s="3" t="s">
        <v>19</v>
      </c>
      <c r="T323" s="23" t="s">
        <v>16</v>
      </c>
    </row>
    <row r="324" spans="1:20" x14ac:dyDescent="0.2">
      <c r="A324" s="12"/>
      <c r="B324" s="2"/>
      <c r="C324" s="10"/>
      <c r="D324" s="18"/>
      <c r="E324" s="12"/>
      <c r="F324" s="2"/>
      <c r="G324" s="10"/>
      <c r="H324" s="18"/>
      <c r="I324" s="12"/>
      <c r="J324" s="2"/>
      <c r="K324" s="10"/>
      <c r="L324" s="18"/>
      <c r="M324" s="12"/>
      <c r="N324" s="2"/>
      <c r="O324" s="10"/>
      <c r="P324" s="18"/>
      <c r="Q324" s="12"/>
      <c r="R324" s="2"/>
      <c r="S324" s="10"/>
      <c r="T324" s="18"/>
    </row>
    <row r="325" spans="1:20" x14ac:dyDescent="0.2">
      <c r="A325" s="11" t="s">
        <v>7</v>
      </c>
      <c r="B325" s="8"/>
      <c r="C325" s="9"/>
      <c r="D325" s="29">
        <f t="shared" ref="D325:D340" si="35">IF(B325&gt;C325,(C325+0.5)-B325,C325-B325)</f>
        <v>0</v>
      </c>
      <c r="E325" s="11" t="s">
        <v>7</v>
      </c>
      <c r="F325" s="8"/>
      <c r="G325" s="9"/>
      <c r="H325" s="29">
        <f t="shared" ref="H325:H336" si="36">IF(F325&gt;G325,(G325+0.5)-F325,G325-F325)</f>
        <v>0</v>
      </c>
      <c r="I325" s="11" t="s">
        <v>7</v>
      </c>
      <c r="J325" s="8"/>
      <c r="K325" s="9"/>
      <c r="L325" s="29">
        <f t="shared" ref="L325:L340" si="37">IF(J325&gt;K325,(K325+0.5)-J325,K325-J325)</f>
        <v>0</v>
      </c>
      <c r="M325" s="11" t="s">
        <v>7</v>
      </c>
      <c r="N325" s="8">
        <v>0.3125</v>
      </c>
      <c r="O325" s="9">
        <v>0.32291666666666669</v>
      </c>
      <c r="P325" s="29">
        <f t="shared" ref="P325:P336" si="38">IF(N325&gt;O325,(O325+0.5)-N325,O325-N325)</f>
        <v>1.0416666666666685E-2</v>
      </c>
      <c r="Q325" s="11" t="s">
        <v>7</v>
      </c>
      <c r="R325" s="25"/>
      <c r="S325" s="9"/>
      <c r="T325" s="29">
        <f t="shared" ref="T325:T338" si="39">IF(R325&gt;S325,(S325+0.5)-R325,S325-R325)</f>
        <v>0</v>
      </c>
    </row>
    <row r="326" spans="1:20" x14ac:dyDescent="0.2">
      <c r="A326" s="12" t="s">
        <v>0</v>
      </c>
      <c r="B326" s="8"/>
      <c r="C326" s="9"/>
      <c r="D326" s="29">
        <f t="shared" si="35"/>
        <v>0</v>
      </c>
      <c r="E326" s="12" t="s">
        <v>0</v>
      </c>
      <c r="F326" s="8"/>
      <c r="G326" s="9"/>
      <c r="H326" s="29">
        <f t="shared" si="36"/>
        <v>0</v>
      </c>
      <c r="I326" s="12" t="s">
        <v>0</v>
      </c>
      <c r="J326" s="8"/>
      <c r="K326" s="9"/>
      <c r="L326" s="29">
        <f t="shared" si="37"/>
        <v>0</v>
      </c>
      <c r="M326" s="12" t="s">
        <v>0</v>
      </c>
      <c r="N326" s="8">
        <v>0.32291666666666669</v>
      </c>
      <c r="O326" s="9">
        <v>0.3263888888888889</v>
      </c>
      <c r="P326" s="29">
        <f t="shared" si="38"/>
        <v>3.4722222222222099E-3</v>
      </c>
      <c r="Q326" s="12" t="s">
        <v>0</v>
      </c>
      <c r="R326" s="8"/>
      <c r="S326" s="9"/>
      <c r="T326" s="29">
        <f t="shared" si="39"/>
        <v>0</v>
      </c>
    </row>
    <row r="327" spans="1:20" x14ac:dyDescent="0.2">
      <c r="A327" s="13" t="s">
        <v>17</v>
      </c>
      <c r="B327" s="8"/>
      <c r="C327" s="9"/>
      <c r="D327" s="29">
        <f t="shared" si="35"/>
        <v>0</v>
      </c>
      <c r="E327" s="13" t="s">
        <v>17</v>
      </c>
      <c r="F327" s="8">
        <v>0.3125</v>
      </c>
      <c r="G327" s="9">
        <v>0.375</v>
      </c>
      <c r="H327" s="29">
        <f t="shared" si="36"/>
        <v>6.25E-2</v>
      </c>
      <c r="I327" s="13" t="s">
        <v>17</v>
      </c>
      <c r="J327" s="8"/>
      <c r="K327" s="9"/>
      <c r="L327" s="29">
        <f t="shared" si="37"/>
        <v>0</v>
      </c>
      <c r="M327" s="13" t="s">
        <v>17</v>
      </c>
      <c r="N327" s="8">
        <v>0.3263888888888889</v>
      </c>
      <c r="O327" s="9">
        <v>0.3888888888888889</v>
      </c>
      <c r="P327" s="29">
        <f t="shared" si="38"/>
        <v>6.25E-2</v>
      </c>
      <c r="Q327" s="13" t="s">
        <v>17</v>
      </c>
      <c r="R327" s="8"/>
      <c r="S327" s="8"/>
      <c r="T327" s="29">
        <f t="shared" si="39"/>
        <v>0</v>
      </c>
    </row>
    <row r="328" spans="1:20" x14ac:dyDescent="0.2">
      <c r="A328" s="12" t="s">
        <v>0</v>
      </c>
      <c r="B328" s="8"/>
      <c r="C328" s="9"/>
      <c r="D328" s="29">
        <f t="shared" si="35"/>
        <v>0</v>
      </c>
      <c r="E328" s="12" t="s">
        <v>0</v>
      </c>
      <c r="F328" s="8">
        <v>0.375</v>
      </c>
      <c r="G328" s="9">
        <v>0.37986111111111115</v>
      </c>
      <c r="H328" s="29">
        <f t="shared" si="36"/>
        <v>4.8611111111111494E-3</v>
      </c>
      <c r="I328" s="12" t="s">
        <v>0</v>
      </c>
      <c r="J328" s="8"/>
      <c r="K328" s="9"/>
      <c r="L328" s="29">
        <f t="shared" si="37"/>
        <v>0</v>
      </c>
      <c r="M328" s="12" t="s">
        <v>0</v>
      </c>
      <c r="N328" s="8">
        <v>0.39513888888888887</v>
      </c>
      <c r="O328" s="9">
        <v>0.39861111111111108</v>
      </c>
      <c r="P328" s="29">
        <f t="shared" si="38"/>
        <v>3.4722222222222099E-3</v>
      </c>
      <c r="Q328" s="12" t="s">
        <v>0</v>
      </c>
      <c r="R328" s="8"/>
      <c r="S328" s="8"/>
      <c r="T328" s="29">
        <f t="shared" si="39"/>
        <v>0</v>
      </c>
    </row>
    <row r="329" spans="1:20" x14ac:dyDescent="0.2">
      <c r="A329" s="13" t="s">
        <v>8</v>
      </c>
      <c r="B329" s="8"/>
      <c r="C329" s="9"/>
      <c r="D329" s="29">
        <f t="shared" si="35"/>
        <v>0</v>
      </c>
      <c r="E329" s="13" t="s">
        <v>8</v>
      </c>
      <c r="F329" s="8"/>
      <c r="G329" s="9"/>
      <c r="H329" s="29">
        <f t="shared" si="36"/>
        <v>0</v>
      </c>
      <c r="I329" s="13" t="s">
        <v>8</v>
      </c>
      <c r="J329" s="8"/>
      <c r="K329" s="9"/>
      <c r="L329" s="29">
        <f t="shared" si="37"/>
        <v>0</v>
      </c>
      <c r="M329" s="13" t="s">
        <v>8</v>
      </c>
      <c r="N329" s="8"/>
      <c r="O329" s="9"/>
      <c r="P329" s="29">
        <f t="shared" si="38"/>
        <v>0</v>
      </c>
      <c r="Q329" s="13" t="s">
        <v>8</v>
      </c>
      <c r="R329" s="8"/>
      <c r="S329" s="9"/>
      <c r="T329" s="29">
        <f t="shared" si="39"/>
        <v>0</v>
      </c>
    </row>
    <row r="330" spans="1:20" x14ac:dyDescent="0.2">
      <c r="A330" s="12" t="s">
        <v>0</v>
      </c>
      <c r="B330" s="8"/>
      <c r="C330" s="9"/>
      <c r="D330" s="29">
        <f t="shared" si="35"/>
        <v>0</v>
      </c>
      <c r="E330" s="12" t="s">
        <v>0</v>
      </c>
      <c r="F330" s="1"/>
      <c r="G330" s="4"/>
      <c r="H330" s="29">
        <f t="shared" si="36"/>
        <v>0</v>
      </c>
      <c r="I330" s="12" t="s">
        <v>0</v>
      </c>
      <c r="J330" s="8"/>
      <c r="K330" s="9"/>
      <c r="L330" s="29">
        <f t="shared" si="37"/>
        <v>0</v>
      </c>
      <c r="M330" s="12" t="s">
        <v>0</v>
      </c>
      <c r="N330" s="1"/>
      <c r="O330" s="4"/>
      <c r="P330" s="29">
        <f t="shared" si="38"/>
        <v>0</v>
      </c>
      <c r="Q330" s="12" t="s">
        <v>0</v>
      </c>
      <c r="R330" s="8"/>
      <c r="S330" s="9"/>
      <c r="T330" s="29">
        <f t="shared" si="39"/>
        <v>0</v>
      </c>
    </row>
    <row r="331" spans="1:20" x14ac:dyDescent="0.2">
      <c r="A331" s="13" t="s">
        <v>9</v>
      </c>
      <c r="B331" s="8"/>
      <c r="C331" s="9"/>
      <c r="D331" s="29">
        <f t="shared" si="35"/>
        <v>0</v>
      </c>
      <c r="E331" s="13" t="s">
        <v>9</v>
      </c>
      <c r="F331" s="8">
        <v>0.37986111111111115</v>
      </c>
      <c r="G331" s="9">
        <v>0.45277777777777778</v>
      </c>
      <c r="H331" s="29">
        <f t="shared" si="36"/>
        <v>7.291666666666663E-2</v>
      </c>
      <c r="I331" s="13" t="s">
        <v>9</v>
      </c>
      <c r="J331" s="8"/>
      <c r="K331" s="9"/>
      <c r="L331" s="29">
        <f t="shared" si="37"/>
        <v>0</v>
      </c>
      <c r="M331" s="13" t="s">
        <v>9</v>
      </c>
      <c r="N331" s="8">
        <v>0.39861111111111108</v>
      </c>
      <c r="O331" s="9">
        <v>0.46111111111111108</v>
      </c>
      <c r="P331" s="29">
        <f t="shared" si="38"/>
        <v>6.25E-2</v>
      </c>
      <c r="Q331" s="13" t="s">
        <v>9</v>
      </c>
      <c r="R331" s="8"/>
      <c r="S331" s="9"/>
      <c r="T331" s="29">
        <f t="shared" si="39"/>
        <v>0</v>
      </c>
    </row>
    <row r="332" spans="1:20" x14ac:dyDescent="0.2">
      <c r="A332" s="12" t="s">
        <v>0</v>
      </c>
      <c r="B332" s="1"/>
      <c r="C332" s="4"/>
      <c r="D332" s="29">
        <f t="shared" si="35"/>
        <v>0</v>
      </c>
      <c r="E332" s="12" t="s">
        <v>0</v>
      </c>
      <c r="F332" s="8">
        <v>0.45277777777777778</v>
      </c>
      <c r="G332" s="9">
        <v>0.45763888888888887</v>
      </c>
      <c r="H332" s="29">
        <f t="shared" si="36"/>
        <v>4.8611111111110938E-3</v>
      </c>
      <c r="I332" s="12" t="s">
        <v>0</v>
      </c>
      <c r="J332" s="1"/>
      <c r="K332" s="4"/>
      <c r="L332" s="29">
        <f t="shared" si="37"/>
        <v>0</v>
      </c>
      <c r="M332" s="12" t="s">
        <v>0</v>
      </c>
      <c r="N332" s="8">
        <v>0.46111111111111108</v>
      </c>
      <c r="O332" s="9">
        <v>0.46458333333333335</v>
      </c>
      <c r="P332" s="29">
        <f t="shared" si="38"/>
        <v>3.4722222222222654E-3</v>
      </c>
      <c r="Q332" s="12" t="s">
        <v>0</v>
      </c>
      <c r="R332" s="1"/>
      <c r="S332" s="4"/>
      <c r="T332" s="29">
        <f t="shared" si="39"/>
        <v>0</v>
      </c>
    </row>
    <row r="333" spans="1:20" x14ac:dyDescent="0.2">
      <c r="A333" s="13" t="s">
        <v>10</v>
      </c>
      <c r="B333" s="8">
        <v>0.37986111111111115</v>
      </c>
      <c r="C333" s="9">
        <v>0.45277777777777778</v>
      </c>
      <c r="D333" s="29">
        <f t="shared" si="35"/>
        <v>7.291666666666663E-2</v>
      </c>
      <c r="E333" s="13" t="s">
        <v>10</v>
      </c>
      <c r="F333" s="1"/>
      <c r="G333" s="4"/>
      <c r="H333" s="29">
        <f t="shared" si="36"/>
        <v>0</v>
      </c>
      <c r="I333" s="13" t="s">
        <v>10</v>
      </c>
      <c r="J333" s="8">
        <v>0.37986111111111115</v>
      </c>
      <c r="K333" s="9">
        <v>0.45277777777777778</v>
      </c>
      <c r="L333" s="29">
        <f t="shared" si="37"/>
        <v>7.291666666666663E-2</v>
      </c>
      <c r="M333" s="13" t="s">
        <v>10</v>
      </c>
      <c r="N333" s="1"/>
      <c r="O333" s="4"/>
      <c r="P333" s="29">
        <f t="shared" si="38"/>
        <v>0</v>
      </c>
      <c r="Q333" s="13" t="s">
        <v>10</v>
      </c>
      <c r="R333" s="8">
        <v>0.37986111111111115</v>
      </c>
      <c r="S333" s="9">
        <v>0.45277777777777778</v>
      </c>
      <c r="T333" s="29">
        <f t="shared" si="39"/>
        <v>7.291666666666663E-2</v>
      </c>
    </row>
    <row r="334" spans="1:20" x14ac:dyDescent="0.2">
      <c r="A334" s="12" t="s">
        <v>0</v>
      </c>
      <c r="B334" s="8">
        <v>0.45277777777777778</v>
      </c>
      <c r="C334" s="9">
        <v>0.45763888888888887</v>
      </c>
      <c r="D334" s="29">
        <f t="shared" si="35"/>
        <v>4.8611111111110938E-3</v>
      </c>
      <c r="E334" s="12" t="s">
        <v>0</v>
      </c>
      <c r="F334" s="1"/>
      <c r="G334" s="4"/>
      <c r="H334" s="29">
        <f t="shared" si="36"/>
        <v>0</v>
      </c>
      <c r="I334" s="12" t="s">
        <v>0</v>
      </c>
      <c r="J334" s="8">
        <v>0.45277777777777778</v>
      </c>
      <c r="K334" s="9">
        <v>0.45763888888888887</v>
      </c>
      <c r="L334" s="29">
        <f t="shared" si="37"/>
        <v>4.8611111111110938E-3</v>
      </c>
      <c r="M334" s="12" t="s">
        <v>0</v>
      </c>
      <c r="N334" s="1"/>
      <c r="O334" s="4"/>
      <c r="P334" s="29">
        <f t="shared" si="38"/>
        <v>0</v>
      </c>
      <c r="Q334" s="12" t="s">
        <v>0</v>
      </c>
      <c r="R334" s="8">
        <v>0.45277777777777778</v>
      </c>
      <c r="S334" s="9">
        <v>0.45763888888888887</v>
      </c>
      <c r="T334" s="29">
        <f t="shared" si="39"/>
        <v>4.8611111111110938E-3</v>
      </c>
    </row>
    <row r="335" spans="1:20" x14ac:dyDescent="0.2">
      <c r="A335" s="13" t="s">
        <v>11</v>
      </c>
      <c r="B335" s="1"/>
      <c r="C335" s="4"/>
      <c r="D335" s="29">
        <f t="shared" si="35"/>
        <v>0</v>
      </c>
      <c r="E335" s="13" t="s">
        <v>11</v>
      </c>
      <c r="F335" s="8"/>
      <c r="G335" s="9"/>
      <c r="H335" s="29">
        <f t="shared" si="36"/>
        <v>0</v>
      </c>
      <c r="I335" s="13" t="s">
        <v>11</v>
      </c>
      <c r="J335" s="1"/>
      <c r="K335" s="4"/>
      <c r="L335" s="29">
        <f t="shared" si="37"/>
        <v>0</v>
      </c>
      <c r="M335" s="13" t="s">
        <v>11</v>
      </c>
      <c r="N335" s="8"/>
      <c r="O335" s="9"/>
      <c r="P335" s="29">
        <f t="shared" si="38"/>
        <v>0</v>
      </c>
      <c r="Q335" s="13" t="s">
        <v>11</v>
      </c>
      <c r="R335" s="1"/>
      <c r="S335" s="4"/>
      <c r="T335" s="29">
        <f t="shared" si="39"/>
        <v>0</v>
      </c>
    </row>
    <row r="336" spans="1:20" x14ac:dyDescent="0.2">
      <c r="A336" s="12" t="s">
        <v>0</v>
      </c>
      <c r="B336" s="1"/>
      <c r="C336" s="4"/>
      <c r="D336" s="29">
        <f t="shared" si="35"/>
        <v>0</v>
      </c>
      <c r="E336" s="12" t="s">
        <v>0</v>
      </c>
      <c r="F336" s="8"/>
      <c r="G336" s="9"/>
      <c r="H336" s="29">
        <f t="shared" si="36"/>
        <v>0</v>
      </c>
      <c r="I336" s="12" t="s">
        <v>0</v>
      </c>
      <c r="J336" s="1"/>
      <c r="K336" s="4"/>
      <c r="L336" s="29">
        <f t="shared" si="37"/>
        <v>0</v>
      </c>
      <c r="M336" s="12" t="s">
        <v>0</v>
      </c>
      <c r="N336" s="8"/>
      <c r="O336" s="9"/>
      <c r="P336" s="29">
        <f t="shared" si="38"/>
        <v>0</v>
      </c>
      <c r="Q336" s="12" t="s">
        <v>0</v>
      </c>
      <c r="R336" s="1"/>
      <c r="S336" s="4"/>
      <c r="T336" s="29">
        <f t="shared" si="39"/>
        <v>0</v>
      </c>
    </row>
    <row r="337" spans="1:20" x14ac:dyDescent="0.2">
      <c r="A337" s="13" t="s">
        <v>12</v>
      </c>
      <c r="B337" s="8">
        <v>0.45763888888888887</v>
      </c>
      <c r="C337" s="9">
        <v>0.51736111111111105</v>
      </c>
      <c r="D337" s="29">
        <f t="shared" si="35"/>
        <v>5.9722222222222177E-2</v>
      </c>
      <c r="E337" s="13" t="s">
        <v>12</v>
      </c>
      <c r="F337" s="8"/>
      <c r="G337" s="9"/>
      <c r="H337" s="29">
        <v>0</v>
      </c>
      <c r="I337" s="13" t="s">
        <v>12</v>
      </c>
      <c r="J337" s="8">
        <v>0.45763888888888887</v>
      </c>
      <c r="K337" s="9">
        <v>0.51736111111111105</v>
      </c>
      <c r="L337" s="29">
        <f t="shared" si="37"/>
        <v>5.9722222222222177E-2</v>
      </c>
      <c r="M337" s="13" t="s">
        <v>12</v>
      </c>
      <c r="N337" s="8"/>
      <c r="O337" s="9"/>
      <c r="P337" s="29">
        <v>0</v>
      </c>
      <c r="Q337" s="13" t="s">
        <v>12</v>
      </c>
      <c r="R337" s="8">
        <v>0.45763888888888887</v>
      </c>
      <c r="S337" s="9">
        <v>0.51736111111111105</v>
      </c>
      <c r="T337" s="29">
        <f t="shared" si="39"/>
        <v>5.9722222222222177E-2</v>
      </c>
    </row>
    <row r="338" spans="1:20" x14ac:dyDescent="0.2">
      <c r="A338" s="12" t="s">
        <v>0</v>
      </c>
      <c r="B338" s="8">
        <v>0.51736111111111105</v>
      </c>
      <c r="C338" s="9">
        <v>0.52222222222222225</v>
      </c>
      <c r="D338" s="29">
        <f t="shared" si="35"/>
        <v>4.8611111111112049E-3</v>
      </c>
      <c r="E338" s="12" t="s">
        <v>0</v>
      </c>
      <c r="F338" s="8"/>
      <c r="G338" s="9"/>
      <c r="H338" s="29">
        <v>0</v>
      </c>
      <c r="I338" s="12" t="s">
        <v>0</v>
      </c>
      <c r="J338" s="8">
        <v>0.51736111111111105</v>
      </c>
      <c r="K338" s="9">
        <v>0.52222222222222225</v>
      </c>
      <c r="L338" s="29">
        <f t="shared" si="37"/>
        <v>4.8611111111112049E-3</v>
      </c>
      <c r="M338" s="12" t="s">
        <v>0</v>
      </c>
      <c r="N338" s="8"/>
      <c r="O338" s="9"/>
      <c r="P338" s="29">
        <v>0</v>
      </c>
      <c r="Q338" s="12" t="s">
        <v>0</v>
      </c>
      <c r="R338" s="8">
        <v>0.51736111111111105</v>
      </c>
      <c r="S338" s="9">
        <v>0.52222222222222225</v>
      </c>
      <c r="T338" s="29">
        <f t="shared" si="39"/>
        <v>4.8611111111112049E-3</v>
      </c>
    </row>
    <row r="339" spans="1:20" x14ac:dyDescent="0.2">
      <c r="A339" s="13" t="s">
        <v>13</v>
      </c>
      <c r="B339" s="8"/>
      <c r="C339" s="9"/>
      <c r="D339" s="29">
        <f t="shared" si="35"/>
        <v>0</v>
      </c>
      <c r="E339" s="13" t="s">
        <v>13</v>
      </c>
      <c r="F339" s="8">
        <v>4.1666666666666664E-2</v>
      </c>
      <c r="G339" s="9">
        <v>0.10416666666666667</v>
      </c>
      <c r="H339" s="29">
        <f>IF(F339&gt;G339,(G339+0.5)-F339,G339-F339)</f>
        <v>6.25E-2</v>
      </c>
      <c r="I339" s="13" t="s">
        <v>13</v>
      </c>
      <c r="J339" s="8"/>
      <c r="K339" s="9"/>
      <c r="L339" s="29">
        <f t="shared" si="37"/>
        <v>0</v>
      </c>
      <c r="M339" s="13" t="s">
        <v>13</v>
      </c>
      <c r="N339" s="8">
        <v>4.1666666666666664E-2</v>
      </c>
      <c r="O339" s="9">
        <v>0.10416666666666667</v>
      </c>
      <c r="P339" s="29">
        <f>IF(N339&gt;O339,(O339+0.5)-N339,O339-N339)</f>
        <v>6.25E-2</v>
      </c>
      <c r="Q339" s="13" t="s">
        <v>13</v>
      </c>
      <c r="R339" s="8"/>
      <c r="S339" s="9"/>
      <c r="T339" s="29">
        <v>0</v>
      </c>
    </row>
    <row r="340" spans="1:20" x14ac:dyDescent="0.2">
      <c r="A340" s="12" t="s">
        <v>0</v>
      </c>
      <c r="B340" s="8"/>
      <c r="C340" s="9"/>
      <c r="D340" s="29">
        <f t="shared" si="35"/>
        <v>0</v>
      </c>
      <c r="E340" s="12" t="s">
        <v>0</v>
      </c>
      <c r="F340" s="1"/>
      <c r="G340" s="4"/>
      <c r="H340" s="29">
        <f>IF(F340&gt;G340,(G340+0.5)-F340,G340-F340)</f>
        <v>0</v>
      </c>
      <c r="I340" s="12" t="s">
        <v>0</v>
      </c>
      <c r="J340" s="8"/>
      <c r="K340" s="9"/>
      <c r="L340" s="29">
        <f t="shared" si="37"/>
        <v>0</v>
      </c>
      <c r="M340" s="12" t="s">
        <v>0</v>
      </c>
      <c r="N340" s="1"/>
      <c r="O340" s="4"/>
      <c r="P340" s="29">
        <f>IF(N340&gt;O340,(O340+0.5)-N340,O340-N340)</f>
        <v>0</v>
      </c>
      <c r="Q340" s="12" t="s">
        <v>0</v>
      </c>
      <c r="R340" s="8"/>
      <c r="S340" s="9"/>
      <c r="T340" s="29">
        <v>0</v>
      </c>
    </row>
    <row r="341" spans="1:20" x14ac:dyDescent="0.2">
      <c r="A341" s="7" t="s">
        <v>14</v>
      </c>
      <c r="B341" s="8">
        <v>4.1666666666666664E-2</v>
      </c>
      <c r="C341" s="9">
        <v>0.10416666666666667</v>
      </c>
      <c r="D341" s="29">
        <f>IF(B341&gt;C341,(C341+0.5)-B341,C341-B341)</f>
        <v>6.25E-2</v>
      </c>
      <c r="E341" s="7" t="s">
        <v>14</v>
      </c>
      <c r="F341" s="8"/>
      <c r="G341" s="9"/>
      <c r="H341" s="29">
        <f>IF(F341&gt;G341,(G341+0.5)-F341,G341-F341)</f>
        <v>0</v>
      </c>
      <c r="I341" s="7" t="s">
        <v>14</v>
      </c>
      <c r="J341" s="8">
        <v>4.1666666666666664E-2</v>
      </c>
      <c r="K341" s="9">
        <v>0.10416666666666667</v>
      </c>
      <c r="L341" s="29">
        <f>IF(J341&gt;K341,(K341+0.5)-J341,K341-J341)</f>
        <v>6.25E-2</v>
      </c>
      <c r="M341" s="7" t="s">
        <v>14</v>
      </c>
      <c r="N341" s="8"/>
      <c r="O341" s="9"/>
      <c r="P341" s="29">
        <f>IF(N341&gt;O341,(O341+0.5)-N341,O341-N341)</f>
        <v>0</v>
      </c>
      <c r="Q341" s="7" t="s">
        <v>14</v>
      </c>
      <c r="R341" s="8">
        <v>4.1666666666666664E-2</v>
      </c>
      <c r="S341" s="9">
        <v>0.10416666666666667</v>
      </c>
      <c r="T341" s="29">
        <f>IF(R341&gt;S341,(S341+0.5)-R341,S341-R341)</f>
        <v>6.25E-2</v>
      </c>
    </row>
    <row r="342" spans="1:20" x14ac:dyDescent="0.2">
      <c r="A342" s="12"/>
      <c r="B342" s="1"/>
      <c r="C342" s="4"/>
      <c r="D342" s="29">
        <f>IF(B342&gt;C342,(C342+0.5)-B342,C342-B342)</f>
        <v>0</v>
      </c>
      <c r="E342" s="12"/>
      <c r="F342" s="1"/>
      <c r="G342" s="4"/>
      <c r="H342" s="29">
        <f>IF(F342&gt;G342,(G342+0.5)-F342,G342-F342)</f>
        <v>0</v>
      </c>
      <c r="I342" s="12"/>
      <c r="J342" s="1"/>
      <c r="K342" s="4"/>
      <c r="L342" s="29">
        <f>IF(J342&gt;K342,(K342+0.5)-J342,K342-J342)</f>
        <v>0</v>
      </c>
      <c r="M342" s="12"/>
      <c r="N342" s="1"/>
      <c r="O342" s="4"/>
      <c r="P342" s="29">
        <f>IF(N342&gt;O342,(O342+0.5)-N342,O342-N342)</f>
        <v>0</v>
      </c>
      <c r="Q342" s="12"/>
      <c r="R342" s="1"/>
      <c r="S342" s="4"/>
      <c r="T342" s="29">
        <f>IF(R342&gt;S342,(S342+0.5)-R342,S342-R342)</f>
        <v>0</v>
      </c>
    </row>
    <row r="343" spans="1:20" x14ac:dyDescent="0.2">
      <c r="A343" s="7"/>
      <c r="B343" s="8"/>
      <c r="C343" s="8"/>
      <c r="D343" s="29"/>
      <c r="E343" s="7"/>
      <c r="F343" s="8"/>
      <c r="G343" s="9"/>
      <c r="H343" s="29"/>
      <c r="I343" s="7"/>
      <c r="J343" s="1"/>
      <c r="K343" s="4"/>
      <c r="L343" s="29"/>
      <c r="M343" s="7"/>
      <c r="N343" s="8"/>
      <c r="O343" s="9"/>
      <c r="P343" s="29"/>
      <c r="Q343" s="7"/>
      <c r="R343" s="8"/>
      <c r="S343" s="9"/>
      <c r="T343" s="29"/>
    </row>
    <row r="344" spans="1:20" x14ac:dyDescent="0.2">
      <c r="A344" s="11"/>
      <c r="B344" s="8"/>
      <c r="C344" s="8"/>
      <c r="D344" s="6"/>
      <c r="E344" s="11"/>
      <c r="F344" s="1"/>
      <c r="G344" s="4"/>
      <c r="H344" s="6"/>
      <c r="I344" s="11"/>
      <c r="J344" s="1"/>
      <c r="K344" s="4"/>
      <c r="L344" s="29"/>
      <c r="M344" s="11"/>
      <c r="N344" s="1"/>
      <c r="O344" s="4"/>
      <c r="P344" s="6"/>
      <c r="Q344" s="11"/>
      <c r="R344" s="1"/>
      <c r="S344" s="4"/>
      <c r="T344" s="6"/>
    </row>
    <row r="345" spans="1:20" x14ac:dyDescent="0.2">
      <c r="A345" s="11"/>
      <c r="B345" s="8"/>
      <c r="C345" s="8"/>
      <c r="D345" s="20"/>
      <c r="E345" s="11"/>
      <c r="F345" s="1"/>
      <c r="G345" s="4"/>
      <c r="H345" s="20"/>
      <c r="I345" s="11"/>
      <c r="J345" s="1"/>
      <c r="K345" s="4"/>
      <c r="L345" s="29"/>
      <c r="M345" s="11"/>
      <c r="N345" s="1"/>
      <c r="O345" s="4"/>
      <c r="P345" s="20"/>
      <c r="Q345" s="11"/>
      <c r="R345" s="1"/>
      <c r="S345" s="4"/>
      <c r="T345" s="20"/>
    </row>
    <row r="346" spans="1:20" x14ac:dyDescent="0.2">
      <c r="A346" s="11"/>
      <c r="B346" s="8"/>
      <c r="C346" s="8"/>
      <c r="D346" s="19"/>
      <c r="E346" s="11"/>
      <c r="F346" s="1"/>
      <c r="G346" s="4"/>
      <c r="H346" s="19"/>
      <c r="I346" s="11"/>
      <c r="J346" s="1"/>
      <c r="K346" s="4"/>
      <c r="L346" s="19"/>
      <c r="M346" s="11"/>
      <c r="N346" s="1"/>
      <c r="O346" s="4"/>
      <c r="P346" s="19"/>
      <c r="Q346" s="11"/>
      <c r="R346" s="1"/>
      <c r="S346" s="4"/>
      <c r="T346" s="19"/>
    </row>
    <row r="347" spans="1:20" ht="13.5" thickBot="1" x14ac:dyDescent="0.25">
      <c r="A347" s="11"/>
      <c r="B347" s="1"/>
      <c r="C347" s="4"/>
      <c r="D347" s="19"/>
      <c r="E347" s="11"/>
      <c r="F347" s="1"/>
      <c r="G347" s="4"/>
      <c r="H347" s="19"/>
      <c r="I347" s="11"/>
      <c r="J347" s="1"/>
      <c r="K347" s="4"/>
      <c r="L347" s="19"/>
      <c r="M347" s="11"/>
      <c r="N347" s="1"/>
      <c r="O347" s="4"/>
      <c r="P347" s="19"/>
      <c r="Q347" s="11"/>
      <c r="R347" s="1"/>
      <c r="S347" s="4"/>
      <c r="T347" s="19"/>
    </row>
    <row r="348" spans="1:20" ht="13.5" thickBot="1" x14ac:dyDescent="0.25">
      <c r="A348" s="15"/>
      <c r="B348" s="16"/>
      <c r="C348" s="17" t="s">
        <v>15</v>
      </c>
      <c r="D348" s="30">
        <f>SUM(D325:D347)</f>
        <v>0.2048611111111111</v>
      </c>
      <c r="E348" s="15"/>
      <c r="F348" s="16"/>
      <c r="G348" s="17" t="s">
        <v>15</v>
      </c>
      <c r="H348" s="30">
        <f>SUM(H325:H347)</f>
        <v>0.20763888888888887</v>
      </c>
      <c r="I348" s="15"/>
      <c r="J348" s="16"/>
      <c r="K348" s="17" t="s">
        <v>15</v>
      </c>
      <c r="L348" s="30">
        <f>SUM(L325:L347)</f>
        <v>0.2048611111111111</v>
      </c>
      <c r="M348" s="15"/>
      <c r="N348" s="16"/>
      <c r="O348" s="17" t="s">
        <v>15</v>
      </c>
      <c r="P348" s="30">
        <f>SUM(P325:P347)</f>
        <v>0.20833333333333337</v>
      </c>
      <c r="Q348" s="15"/>
      <c r="R348" s="16"/>
      <c r="S348" s="17" t="s">
        <v>15</v>
      </c>
      <c r="T348" s="30">
        <f>SUM(T325:T347)</f>
        <v>0.2048611111111111</v>
      </c>
    </row>
  </sheetData>
  <mergeCells count="79">
    <mergeCell ref="U189:W189"/>
    <mergeCell ref="U190:W190"/>
    <mergeCell ref="A137:T137"/>
    <mergeCell ref="F138:N138"/>
    <mergeCell ref="Q97:T97"/>
    <mergeCell ref="H92:L92"/>
    <mergeCell ref="A94:T94"/>
    <mergeCell ref="U184:AH184"/>
    <mergeCell ref="U93:AH93"/>
    <mergeCell ref="A93:T93"/>
    <mergeCell ref="E322:H322"/>
    <mergeCell ref="I322:L322"/>
    <mergeCell ref="M322:P322"/>
    <mergeCell ref="Q280:T280"/>
    <mergeCell ref="Q322:T322"/>
    <mergeCell ref="A318:T318"/>
    <mergeCell ref="E319:P319"/>
    <mergeCell ref="A322:D322"/>
    <mergeCell ref="U280:W280"/>
    <mergeCell ref="U281:W281"/>
    <mergeCell ref="U283:W283"/>
    <mergeCell ref="A280:D280"/>
    <mergeCell ref="E280:H280"/>
    <mergeCell ref="I280:L280"/>
    <mergeCell ref="M280:P280"/>
    <mergeCell ref="I278:L278"/>
    <mergeCell ref="U192:W192"/>
    <mergeCell ref="A232:D232"/>
    <mergeCell ref="E232:H232"/>
    <mergeCell ref="I232:L232"/>
    <mergeCell ref="M232:P232"/>
    <mergeCell ref="Q232:T232"/>
    <mergeCell ref="A228:T228"/>
    <mergeCell ref="U274:AH274"/>
    <mergeCell ref="H274:L274"/>
    <mergeCell ref="I187:L187"/>
    <mergeCell ref="A189:D189"/>
    <mergeCell ref="E189:H189"/>
    <mergeCell ref="I189:L189"/>
    <mergeCell ref="A275:T275"/>
    <mergeCell ref="A276:T276"/>
    <mergeCell ref="F229:O229"/>
    <mergeCell ref="M189:P189"/>
    <mergeCell ref="Q189:T189"/>
    <mergeCell ref="Q140:T140"/>
    <mergeCell ref="H183:L183"/>
    <mergeCell ref="A184:T184"/>
    <mergeCell ref="A185:T185"/>
    <mergeCell ref="A140:D140"/>
    <mergeCell ref="E140:H140"/>
    <mergeCell ref="I140:L140"/>
    <mergeCell ref="M140:P140"/>
    <mergeCell ref="U97:W97"/>
    <mergeCell ref="U98:W98"/>
    <mergeCell ref="U100:W100"/>
    <mergeCell ref="A97:D97"/>
    <mergeCell ref="E97:H97"/>
    <mergeCell ref="I97:L97"/>
    <mergeCell ref="M97:P97"/>
    <mergeCell ref="U8:W8"/>
    <mergeCell ref="U9:W9"/>
    <mergeCell ref="U11:W11"/>
    <mergeCell ref="H2:L2"/>
    <mergeCell ref="U3:AH3"/>
    <mergeCell ref="A3:T3"/>
    <mergeCell ref="A4:T4"/>
    <mergeCell ref="I6:L6"/>
    <mergeCell ref="M8:P8"/>
    <mergeCell ref="Q8:T8"/>
    <mergeCell ref="I49:L49"/>
    <mergeCell ref="M49:P49"/>
    <mergeCell ref="A8:D8"/>
    <mergeCell ref="E8:H8"/>
    <mergeCell ref="I8:L8"/>
    <mergeCell ref="A46:T46"/>
    <mergeCell ref="G47:M47"/>
    <mergeCell ref="Q49:T49"/>
    <mergeCell ref="A49:D49"/>
    <mergeCell ref="E49:H49"/>
  </mergeCells>
  <phoneticPr fontId="1" type="noConversion"/>
  <hyperlinks>
    <hyperlink ref="H2:L2" location="Index!A20" display="Return to Index"/>
    <hyperlink ref="H92:L92" location="Index!A21" display="Return to Index"/>
    <hyperlink ref="H183:L183" location="Index!A22" display="Return to Index"/>
    <hyperlink ref="H274:L274" location="Index!A23" display="Return to Index"/>
    <hyperlink ref="AA2:AE2" location="Index!C25" display="Return to Index"/>
    <hyperlink ref="AA92:AE92" location="Index!C25" display="Return to Index"/>
    <hyperlink ref="AA183:AE183" location="Index!C25" display="Return to Index"/>
  </hyperlinks>
  <pageMargins left="0.5" right="0.25" top="0" bottom="0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Index</vt:lpstr>
      <vt:lpstr>Daily Schedule Calculator</vt:lpstr>
      <vt:lpstr>One Week Block Calculator</vt:lpstr>
      <vt:lpstr>Two Week Block Calculator</vt:lpstr>
      <vt:lpstr>Modified Block Calculator</vt:lpstr>
      <vt:lpstr>College - AVTS Calculator</vt:lpstr>
      <vt:lpstr>Daily Schedule</vt:lpstr>
      <vt:lpstr>One Week Block</vt:lpstr>
      <vt:lpstr>Two Week Block</vt:lpstr>
      <vt:lpstr>Modified Block</vt:lpstr>
      <vt:lpstr>College - Avts</vt:lpstr>
    </vt:vector>
  </TitlesOfParts>
  <Company>Kansas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mmurphy</dc:creator>
  <cp:lastModifiedBy>Kevin Mercer</cp:lastModifiedBy>
  <cp:lastPrinted>2005-06-24T16:46:08Z</cp:lastPrinted>
  <dcterms:created xsi:type="dcterms:W3CDTF">2005-05-05T18:36:28Z</dcterms:created>
  <dcterms:modified xsi:type="dcterms:W3CDTF">2013-08-05T20:55:08Z</dcterms:modified>
</cp:coreProperties>
</file>