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direct Cost\Edits\"/>
    </mc:Choice>
  </mc:AlternateContent>
  <xr:revisionPtr revIDLastSave="0" documentId="13_ncr:1_{A285EDFD-2D68-4B75-9155-04591605210D}" xr6:coauthVersionLast="36" xr6:coauthVersionMax="36" xr10:uidLastSave="{00000000-0000-0000-0000-000000000000}"/>
  <bookViews>
    <workbookView xWindow="480" yWindow="30" windowWidth="27795" windowHeight="11565" firstSheet="1" activeTab="1" xr2:uid="{00000000-000D-0000-FFFF-FFFF00000000}"/>
  </bookViews>
  <sheets>
    <sheet name="ID Cost Rates" sheetId="1" state="hidden" r:id="rId1"/>
    <sheet name="ID Cost Rates REV" sheetId="2" r:id="rId2"/>
    <sheet name="Difference" sheetId="4" state="hidden" r:id="rId3"/>
  </sheets>
  <definedNames>
    <definedName name="_xlnm._FilterDatabase" localSheetId="2" hidden="1">Difference!$A$3:$O$3</definedName>
    <definedName name="_xlnm.Print_Titles" localSheetId="2">Difference!$1:$3</definedName>
    <definedName name="_xlnm.Print_Titles" localSheetId="0">'ID Cost Rates'!$1:$3</definedName>
    <definedName name="_xlnm.Print_Titles" localSheetId="1">'ID Cost Rates REV'!$1:$3</definedName>
  </definedNames>
  <calcPr calcId="191029"/>
</workbook>
</file>

<file path=xl/calcChain.xml><?xml version="1.0" encoding="utf-8"?>
<calcChain xmlns="http://schemas.openxmlformats.org/spreadsheetml/2006/main">
  <c r="M5" i="4" l="1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M54" i="4"/>
  <c r="N54" i="4"/>
  <c r="M55" i="4"/>
  <c r="N55" i="4"/>
  <c r="M56" i="4"/>
  <c r="N56" i="4"/>
  <c r="M57" i="4"/>
  <c r="N57" i="4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M66" i="4"/>
  <c r="N66" i="4"/>
  <c r="M67" i="4"/>
  <c r="N67" i="4"/>
  <c r="M68" i="4"/>
  <c r="N68" i="4"/>
  <c r="M69" i="4"/>
  <c r="N69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77" i="4"/>
  <c r="M78" i="4"/>
  <c r="N78" i="4"/>
  <c r="M79" i="4"/>
  <c r="N79" i="4"/>
  <c r="M80" i="4"/>
  <c r="N80" i="4"/>
  <c r="M81" i="4"/>
  <c r="N81" i="4"/>
  <c r="M82" i="4"/>
  <c r="N82" i="4"/>
  <c r="M83" i="4"/>
  <c r="N83" i="4"/>
  <c r="M84" i="4"/>
  <c r="N84" i="4"/>
  <c r="M85" i="4"/>
  <c r="N85" i="4"/>
  <c r="M86" i="4"/>
  <c r="N86" i="4"/>
  <c r="M87" i="4"/>
  <c r="N87" i="4"/>
  <c r="M88" i="4"/>
  <c r="N88" i="4"/>
  <c r="M89" i="4"/>
  <c r="N89" i="4"/>
  <c r="M90" i="4"/>
  <c r="N90" i="4"/>
  <c r="M91" i="4"/>
  <c r="N91" i="4"/>
  <c r="M92" i="4"/>
  <c r="N92" i="4"/>
  <c r="M93" i="4"/>
  <c r="N93" i="4"/>
  <c r="M94" i="4"/>
  <c r="N94" i="4"/>
  <c r="M95" i="4"/>
  <c r="N95" i="4"/>
  <c r="M96" i="4"/>
  <c r="N96" i="4"/>
  <c r="M97" i="4"/>
  <c r="N97" i="4"/>
  <c r="M98" i="4"/>
  <c r="N98" i="4"/>
  <c r="M99" i="4"/>
  <c r="N99" i="4"/>
  <c r="M100" i="4"/>
  <c r="N100" i="4"/>
  <c r="M101" i="4"/>
  <c r="N101" i="4"/>
  <c r="M102" i="4"/>
  <c r="N102" i="4"/>
  <c r="M103" i="4"/>
  <c r="N103" i="4"/>
  <c r="M104" i="4"/>
  <c r="N104" i="4"/>
  <c r="M105" i="4"/>
  <c r="N105" i="4"/>
  <c r="M106" i="4"/>
  <c r="N106" i="4"/>
  <c r="M107" i="4"/>
  <c r="N107" i="4"/>
  <c r="M108" i="4"/>
  <c r="N108" i="4"/>
  <c r="M109" i="4"/>
  <c r="N109" i="4"/>
  <c r="M110" i="4"/>
  <c r="N110" i="4"/>
  <c r="M111" i="4"/>
  <c r="N111" i="4"/>
  <c r="M112" i="4"/>
  <c r="N112" i="4"/>
  <c r="M113" i="4"/>
  <c r="N113" i="4"/>
  <c r="M114" i="4"/>
  <c r="N114" i="4"/>
  <c r="M115" i="4"/>
  <c r="N115" i="4"/>
  <c r="M116" i="4"/>
  <c r="N116" i="4"/>
  <c r="M117" i="4"/>
  <c r="N117" i="4"/>
  <c r="M118" i="4"/>
  <c r="N118" i="4"/>
  <c r="M119" i="4"/>
  <c r="N119" i="4"/>
  <c r="M120" i="4"/>
  <c r="N120" i="4"/>
  <c r="M121" i="4"/>
  <c r="N121" i="4"/>
  <c r="M122" i="4"/>
  <c r="N122" i="4"/>
  <c r="M123" i="4"/>
  <c r="N123" i="4"/>
  <c r="M124" i="4"/>
  <c r="N124" i="4"/>
  <c r="M125" i="4"/>
  <c r="N125" i="4"/>
  <c r="M126" i="4"/>
  <c r="N126" i="4"/>
  <c r="M127" i="4"/>
  <c r="N127" i="4"/>
  <c r="M128" i="4"/>
  <c r="N128" i="4"/>
  <c r="M129" i="4"/>
  <c r="N129" i="4"/>
  <c r="M130" i="4"/>
  <c r="N130" i="4"/>
  <c r="M131" i="4"/>
  <c r="N131" i="4"/>
  <c r="M132" i="4"/>
  <c r="N132" i="4"/>
  <c r="M133" i="4"/>
  <c r="N133" i="4"/>
  <c r="M134" i="4"/>
  <c r="N134" i="4"/>
  <c r="M135" i="4"/>
  <c r="N135" i="4"/>
  <c r="M136" i="4"/>
  <c r="N136" i="4"/>
  <c r="M137" i="4"/>
  <c r="N137" i="4"/>
  <c r="M138" i="4"/>
  <c r="N138" i="4"/>
  <c r="M139" i="4"/>
  <c r="N139" i="4"/>
  <c r="M140" i="4"/>
  <c r="N140" i="4"/>
  <c r="M141" i="4"/>
  <c r="N141" i="4"/>
  <c r="M142" i="4"/>
  <c r="N142" i="4"/>
  <c r="M143" i="4"/>
  <c r="N143" i="4"/>
  <c r="M144" i="4"/>
  <c r="N144" i="4"/>
  <c r="M145" i="4"/>
  <c r="N145" i="4"/>
  <c r="M146" i="4"/>
  <c r="N146" i="4"/>
  <c r="M147" i="4"/>
  <c r="N147" i="4"/>
  <c r="M148" i="4"/>
  <c r="N148" i="4"/>
  <c r="M149" i="4"/>
  <c r="N149" i="4"/>
  <c r="M150" i="4"/>
  <c r="N150" i="4"/>
  <c r="M151" i="4"/>
  <c r="N151" i="4"/>
  <c r="M152" i="4"/>
  <c r="N152" i="4"/>
  <c r="M153" i="4"/>
  <c r="N153" i="4"/>
  <c r="M154" i="4"/>
  <c r="N154" i="4"/>
  <c r="M155" i="4"/>
  <c r="N155" i="4"/>
  <c r="M156" i="4"/>
  <c r="N156" i="4"/>
  <c r="M157" i="4"/>
  <c r="N157" i="4"/>
  <c r="M158" i="4"/>
  <c r="N158" i="4"/>
  <c r="M159" i="4"/>
  <c r="N159" i="4"/>
  <c r="M160" i="4"/>
  <c r="N160" i="4"/>
  <c r="M161" i="4"/>
  <c r="N161" i="4"/>
  <c r="M162" i="4"/>
  <c r="N162" i="4"/>
  <c r="M163" i="4"/>
  <c r="N163" i="4"/>
  <c r="M164" i="4"/>
  <c r="N164" i="4"/>
  <c r="M165" i="4"/>
  <c r="N165" i="4"/>
  <c r="M166" i="4"/>
  <c r="N166" i="4"/>
  <c r="M167" i="4"/>
  <c r="N167" i="4"/>
  <c r="M168" i="4"/>
  <c r="N168" i="4"/>
  <c r="M169" i="4"/>
  <c r="N169" i="4"/>
  <c r="M170" i="4"/>
  <c r="N170" i="4"/>
  <c r="M171" i="4"/>
  <c r="N171" i="4"/>
  <c r="M172" i="4"/>
  <c r="N172" i="4"/>
  <c r="M173" i="4"/>
  <c r="N173" i="4"/>
  <c r="M174" i="4"/>
  <c r="N174" i="4"/>
  <c r="M175" i="4"/>
  <c r="N175" i="4"/>
  <c r="M176" i="4"/>
  <c r="N176" i="4"/>
  <c r="M177" i="4"/>
  <c r="N177" i="4"/>
  <c r="M178" i="4"/>
  <c r="N178" i="4"/>
  <c r="M179" i="4"/>
  <c r="N179" i="4"/>
  <c r="M180" i="4"/>
  <c r="N180" i="4"/>
  <c r="M181" i="4"/>
  <c r="N181" i="4"/>
  <c r="M182" i="4"/>
  <c r="N182" i="4"/>
  <c r="M183" i="4"/>
  <c r="N183" i="4"/>
  <c r="M184" i="4"/>
  <c r="N184" i="4"/>
  <c r="M185" i="4"/>
  <c r="N185" i="4"/>
  <c r="M186" i="4"/>
  <c r="N186" i="4"/>
  <c r="M187" i="4"/>
  <c r="N187" i="4"/>
  <c r="M188" i="4"/>
  <c r="N188" i="4"/>
  <c r="M189" i="4"/>
  <c r="N189" i="4"/>
  <c r="M190" i="4"/>
  <c r="N190" i="4"/>
  <c r="M191" i="4"/>
  <c r="N191" i="4"/>
  <c r="M192" i="4"/>
  <c r="N192" i="4"/>
  <c r="M193" i="4"/>
  <c r="N193" i="4"/>
  <c r="M194" i="4"/>
  <c r="N194" i="4"/>
  <c r="M195" i="4"/>
  <c r="N195" i="4"/>
  <c r="M196" i="4"/>
  <c r="N196" i="4"/>
  <c r="M197" i="4"/>
  <c r="N197" i="4"/>
  <c r="M198" i="4"/>
  <c r="N198" i="4"/>
  <c r="M199" i="4"/>
  <c r="N199" i="4"/>
  <c r="M200" i="4"/>
  <c r="N200" i="4"/>
  <c r="M201" i="4"/>
  <c r="N201" i="4"/>
  <c r="M202" i="4"/>
  <c r="N202" i="4"/>
  <c r="M203" i="4"/>
  <c r="N203" i="4"/>
  <c r="M204" i="4"/>
  <c r="N204" i="4"/>
  <c r="M205" i="4"/>
  <c r="N205" i="4"/>
  <c r="M206" i="4"/>
  <c r="N206" i="4"/>
  <c r="M207" i="4"/>
  <c r="N207" i="4"/>
  <c r="M208" i="4"/>
  <c r="N208" i="4"/>
  <c r="M209" i="4"/>
  <c r="N209" i="4"/>
  <c r="M210" i="4"/>
  <c r="N210" i="4"/>
  <c r="M211" i="4"/>
  <c r="N211" i="4"/>
  <c r="M212" i="4"/>
  <c r="N212" i="4"/>
  <c r="M213" i="4"/>
  <c r="N213" i="4"/>
  <c r="M214" i="4"/>
  <c r="N214" i="4"/>
  <c r="M215" i="4"/>
  <c r="N215" i="4"/>
  <c r="M216" i="4"/>
  <c r="N216" i="4"/>
  <c r="M217" i="4"/>
  <c r="N217" i="4"/>
  <c r="M218" i="4"/>
  <c r="N218" i="4"/>
  <c r="M219" i="4"/>
  <c r="N219" i="4"/>
  <c r="M220" i="4"/>
  <c r="N220" i="4"/>
  <c r="M221" i="4"/>
  <c r="N221" i="4"/>
  <c r="M222" i="4"/>
  <c r="N222" i="4"/>
  <c r="M223" i="4"/>
  <c r="N223" i="4"/>
  <c r="M224" i="4"/>
  <c r="N224" i="4"/>
  <c r="M225" i="4"/>
  <c r="N225" i="4"/>
  <c r="M226" i="4"/>
  <c r="N226" i="4"/>
  <c r="M227" i="4"/>
  <c r="N227" i="4"/>
  <c r="M228" i="4"/>
  <c r="N228" i="4"/>
  <c r="M229" i="4"/>
  <c r="N229" i="4"/>
  <c r="M230" i="4"/>
  <c r="N230" i="4"/>
  <c r="M231" i="4"/>
  <c r="N231" i="4"/>
  <c r="M232" i="4"/>
  <c r="N232" i="4"/>
  <c r="M233" i="4"/>
  <c r="N233" i="4"/>
  <c r="M234" i="4"/>
  <c r="N234" i="4"/>
  <c r="M235" i="4"/>
  <c r="N235" i="4"/>
  <c r="M236" i="4"/>
  <c r="N236" i="4"/>
  <c r="M237" i="4"/>
  <c r="N237" i="4"/>
  <c r="M238" i="4"/>
  <c r="N238" i="4"/>
  <c r="M239" i="4"/>
  <c r="N239" i="4"/>
  <c r="M240" i="4"/>
  <c r="N240" i="4"/>
  <c r="M241" i="4"/>
  <c r="N241" i="4"/>
  <c r="M242" i="4"/>
  <c r="N242" i="4"/>
  <c r="M243" i="4"/>
  <c r="N243" i="4"/>
  <c r="M244" i="4"/>
  <c r="N244" i="4"/>
  <c r="M245" i="4"/>
  <c r="N245" i="4"/>
  <c r="M246" i="4"/>
  <c r="N246" i="4"/>
  <c r="M247" i="4"/>
  <c r="N247" i="4"/>
  <c r="M248" i="4"/>
  <c r="N248" i="4"/>
  <c r="M249" i="4"/>
  <c r="N249" i="4"/>
  <c r="M250" i="4"/>
  <c r="N250" i="4"/>
  <c r="M251" i="4"/>
  <c r="N251" i="4"/>
  <c r="M252" i="4"/>
  <c r="N252" i="4"/>
  <c r="M253" i="4"/>
  <c r="N253" i="4"/>
  <c r="M254" i="4"/>
  <c r="N254" i="4"/>
  <c r="M255" i="4"/>
  <c r="N255" i="4"/>
  <c r="M256" i="4"/>
  <c r="N256" i="4"/>
  <c r="M257" i="4"/>
  <c r="N257" i="4"/>
  <c r="M258" i="4"/>
  <c r="N258" i="4"/>
  <c r="M259" i="4"/>
  <c r="N259" i="4"/>
  <c r="M260" i="4"/>
  <c r="N260" i="4"/>
  <c r="M261" i="4"/>
  <c r="N261" i="4"/>
  <c r="M262" i="4"/>
  <c r="N262" i="4"/>
  <c r="M263" i="4"/>
  <c r="N263" i="4"/>
  <c r="M264" i="4"/>
  <c r="N264" i="4"/>
  <c r="M265" i="4"/>
  <c r="N265" i="4"/>
  <c r="M266" i="4"/>
  <c r="N266" i="4"/>
  <c r="M267" i="4"/>
  <c r="N267" i="4"/>
  <c r="M268" i="4"/>
  <c r="N268" i="4"/>
  <c r="M269" i="4"/>
  <c r="N269" i="4"/>
  <c r="M270" i="4"/>
  <c r="N270" i="4"/>
  <c r="M271" i="4"/>
  <c r="N271" i="4"/>
  <c r="M272" i="4"/>
  <c r="N272" i="4"/>
  <c r="M273" i="4"/>
  <c r="N273" i="4"/>
  <c r="M274" i="4"/>
  <c r="N274" i="4"/>
  <c r="M275" i="4"/>
  <c r="N275" i="4"/>
  <c r="M276" i="4"/>
  <c r="N276" i="4"/>
  <c r="M277" i="4"/>
  <c r="N277" i="4"/>
  <c r="M278" i="4"/>
  <c r="N278" i="4"/>
  <c r="M279" i="4"/>
  <c r="N279" i="4"/>
  <c r="M280" i="4"/>
  <c r="N280" i="4"/>
  <c r="M281" i="4"/>
  <c r="N281" i="4"/>
  <c r="M282" i="4"/>
  <c r="N282" i="4"/>
  <c r="M283" i="4"/>
  <c r="N283" i="4"/>
  <c r="M284" i="4"/>
  <c r="N284" i="4"/>
  <c r="M285" i="4"/>
  <c r="N285" i="4"/>
  <c r="M286" i="4"/>
  <c r="N286" i="4"/>
  <c r="M287" i="4"/>
  <c r="N287" i="4"/>
  <c r="M288" i="4"/>
  <c r="N288" i="4"/>
  <c r="M289" i="4"/>
  <c r="N289" i="4"/>
  <c r="N4" i="4"/>
  <c r="M4" i="4"/>
  <c r="J5" i="4"/>
  <c r="K5" i="4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J87" i="4"/>
  <c r="K87" i="4"/>
  <c r="J88" i="4"/>
  <c r="K88" i="4"/>
  <c r="J89" i="4"/>
  <c r="K89" i="4"/>
  <c r="J90" i="4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J100" i="4"/>
  <c r="K100" i="4"/>
  <c r="J101" i="4"/>
  <c r="K101" i="4"/>
  <c r="J102" i="4"/>
  <c r="K102" i="4"/>
  <c r="J103" i="4"/>
  <c r="K103" i="4"/>
  <c r="J104" i="4"/>
  <c r="K104" i="4"/>
  <c r="J105" i="4"/>
  <c r="K105" i="4"/>
  <c r="J106" i="4"/>
  <c r="K106" i="4"/>
  <c r="J107" i="4"/>
  <c r="K107" i="4"/>
  <c r="J108" i="4"/>
  <c r="K108" i="4"/>
  <c r="J109" i="4"/>
  <c r="K109" i="4"/>
  <c r="J110" i="4"/>
  <c r="K110" i="4"/>
  <c r="J111" i="4"/>
  <c r="K111" i="4"/>
  <c r="J112" i="4"/>
  <c r="K112" i="4"/>
  <c r="J113" i="4"/>
  <c r="K113" i="4"/>
  <c r="J114" i="4"/>
  <c r="K114" i="4"/>
  <c r="J115" i="4"/>
  <c r="K115" i="4"/>
  <c r="J116" i="4"/>
  <c r="K116" i="4"/>
  <c r="J117" i="4"/>
  <c r="K117" i="4"/>
  <c r="J118" i="4"/>
  <c r="K118" i="4"/>
  <c r="J119" i="4"/>
  <c r="K119" i="4"/>
  <c r="J120" i="4"/>
  <c r="K120" i="4"/>
  <c r="J121" i="4"/>
  <c r="K121" i="4"/>
  <c r="J122" i="4"/>
  <c r="K122" i="4"/>
  <c r="J123" i="4"/>
  <c r="K123" i="4"/>
  <c r="J124" i="4"/>
  <c r="K124" i="4"/>
  <c r="J125" i="4"/>
  <c r="K125" i="4"/>
  <c r="J126" i="4"/>
  <c r="K126" i="4"/>
  <c r="J127" i="4"/>
  <c r="K127" i="4"/>
  <c r="J128" i="4"/>
  <c r="K128" i="4"/>
  <c r="J129" i="4"/>
  <c r="K129" i="4"/>
  <c r="J130" i="4"/>
  <c r="K130" i="4"/>
  <c r="J131" i="4"/>
  <c r="K131" i="4"/>
  <c r="J132" i="4"/>
  <c r="K132" i="4"/>
  <c r="J133" i="4"/>
  <c r="K133" i="4"/>
  <c r="J134" i="4"/>
  <c r="K134" i="4"/>
  <c r="J135" i="4"/>
  <c r="K135" i="4"/>
  <c r="J136" i="4"/>
  <c r="K136" i="4"/>
  <c r="J137" i="4"/>
  <c r="K137" i="4"/>
  <c r="J138" i="4"/>
  <c r="K138" i="4"/>
  <c r="J139" i="4"/>
  <c r="K139" i="4"/>
  <c r="J140" i="4"/>
  <c r="K140" i="4"/>
  <c r="J141" i="4"/>
  <c r="K141" i="4"/>
  <c r="J142" i="4"/>
  <c r="K142" i="4"/>
  <c r="J143" i="4"/>
  <c r="K143" i="4"/>
  <c r="J144" i="4"/>
  <c r="K144" i="4"/>
  <c r="J145" i="4"/>
  <c r="K145" i="4"/>
  <c r="J146" i="4"/>
  <c r="K146" i="4"/>
  <c r="J147" i="4"/>
  <c r="K147" i="4"/>
  <c r="J148" i="4"/>
  <c r="K148" i="4"/>
  <c r="J149" i="4"/>
  <c r="K149" i="4"/>
  <c r="J150" i="4"/>
  <c r="K150" i="4"/>
  <c r="J151" i="4"/>
  <c r="K151" i="4"/>
  <c r="J152" i="4"/>
  <c r="K152" i="4"/>
  <c r="J153" i="4"/>
  <c r="K153" i="4"/>
  <c r="J154" i="4"/>
  <c r="K154" i="4"/>
  <c r="J155" i="4"/>
  <c r="K155" i="4"/>
  <c r="J156" i="4"/>
  <c r="K156" i="4"/>
  <c r="J157" i="4"/>
  <c r="K157" i="4"/>
  <c r="J158" i="4"/>
  <c r="K158" i="4"/>
  <c r="J159" i="4"/>
  <c r="K159" i="4"/>
  <c r="J160" i="4"/>
  <c r="K160" i="4"/>
  <c r="J161" i="4"/>
  <c r="K161" i="4"/>
  <c r="J162" i="4"/>
  <c r="K162" i="4"/>
  <c r="J163" i="4"/>
  <c r="K163" i="4"/>
  <c r="J164" i="4"/>
  <c r="K164" i="4"/>
  <c r="J165" i="4"/>
  <c r="K165" i="4"/>
  <c r="J166" i="4"/>
  <c r="K166" i="4"/>
  <c r="J167" i="4"/>
  <c r="K167" i="4"/>
  <c r="J168" i="4"/>
  <c r="K168" i="4"/>
  <c r="J169" i="4"/>
  <c r="K169" i="4"/>
  <c r="J170" i="4"/>
  <c r="K170" i="4"/>
  <c r="J171" i="4"/>
  <c r="K171" i="4"/>
  <c r="J172" i="4"/>
  <c r="K172" i="4"/>
  <c r="J173" i="4"/>
  <c r="K173" i="4"/>
  <c r="J174" i="4"/>
  <c r="K174" i="4"/>
  <c r="J175" i="4"/>
  <c r="K175" i="4"/>
  <c r="J176" i="4"/>
  <c r="K176" i="4"/>
  <c r="J177" i="4"/>
  <c r="K177" i="4"/>
  <c r="J178" i="4"/>
  <c r="K178" i="4"/>
  <c r="J179" i="4"/>
  <c r="K179" i="4"/>
  <c r="J180" i="4"/>
  <c r="K180" i="4"/>
  <c r="J181" i="4"/>
  <c r="K181" i="4"/>
  <c r="J182" i="4"/>
  <c r="K182" i="4"/>
  <c r="J183" i="4"/>
  <c r="K183" i="4"/>
  <c r="J184" i="4"/>
  <c r="K184" i="4"/>
  <c r="J185" i="4"/>
  <c r="K185" i="4"/>
  <c r="J186" i="4"/>
  <c r="K186" i="4"/>
  <c r="J187" i="4"/>
  <c r="K187" i="4"/>
  <c r="J188" i="4"/>
  <c r="K188" i="4"/>
  <c r="J189" i="4"/>
  <c r="K189" i="4"/>
  <c r="J190" i="4"/>
  <c r="K190" i="4"/>
  <c r="J191" i="4"/>
  <c r="K191" i="4"/>
  <c r="J192" i="4"/>
  <c r="K192" i="4"/>
  <c r="J193" i="4"/>
  <c r="K193" i="4"/>
  <c r="J194" i="4"/>
  <c r="K194" i="4"/>
  <c r="J195" i="4"/>
  <c r="K195" i="4"/>
  <c r="J196" i="4"/>
  <c r="K196" i="4"/>
  <c r="J197" i="4"/>
  <c r="K197" i="4"/>
  <c r="J198" i="4"/>
  <c r="K198" i="4"/>
  <c r="J199" i="4"/>
  <c r="K199" i="4"/>
  <c r="J200" i="4"/>
  <c r="K200" i="4"/>
  <c r="J201" i="4"/>
  <c r="K201" i="4"/>
  <c r="J202" i="4"/>
  <c r="K202" i="4"/>
  <c r="J203" i="4"/>
  <c r="K203" i="4"/>
  <c r="J204" i="4"/>
  <c r="K204" i="4"/>
  <c r="J205" i="4"/>
  <c r="K205" i="4"/>
  <c r="J206" i="4"/>
  <c r="K206" i="4"/>
  <c r="J207" i="4"/>
  <c r="K207" i="4"/>
  <c r="J208" i="4"/>
  <c r="K208" i="4"/>
  <c r="J209" i="4"/>
  <c r="K209" i="4"/>
  <c r="J210" i="4"/>
  <c r="K210" i="4"/>
  <c r="J211" i="4"/>
  <c r="K211" i="4"/>
  <c r="J212" i="4"/>
  <c r="K212" i="4"/>
  <c r="J213" i="4"/>
  <c r="K213" i="4"/>
  <c r="J214" i="4"/>
  <c r="K214" i="4"/>
  <c r="J215" i="4"/>
  <c r="K215" i="4"/>
  <c r="J216" i="4"/>
  <c r="K216" i="4"/>
  <c r="J217" i="4"/>
  <c r="K217" i="4"/>
  <c r="J218" i="4"/>
  <c r="K218" i="4"/>
  <c r="J219" i="4"/>
  <c r="K219" i="4"/>
  <c r="J220" i="4"/>
  <c r="K220" i="4"/>
  <c r="J221" i="4"/>
  <c r="K221" i="4"/>
  <c r="J222" i="4"/>
  <c r="K222" i="4"/>
  <c r="J223" i="4"/>
  <c r="K223" i="4"/>
  <c r="J224" i="4"/>
  <c r="K224" i="4"/>
  <c r="J225" i="4"/>
  <c r="K225" i="4"/>
  <c r="J226" i="4"/>
  <c r="K226" i="4"/>
  <c r="J227" i="4"/>
  <c r="K227" i="4"/>
  <c r="J228" i="4"/>
  <c r="K228" i="4"/>
  <c r="J229" i="4"/>
  <c r="K229" i="4"/>
  <c r="J230" i="4"/>
  <c r="K230" i="4"/>
  <c r="J231" i="4"/>
  <c r="K231" i="4"/>
  <c r="J232" i="4"/>
  <c r="K232" i="4"/>
  <c r="J233" i="4"/>
  <c r="K233" i="4"/>
  <c r="J234" i="4"/>
  <c r="K234" i="4"/>
  <c r="J235" i="4"/>
  <c r="K235" i="4"/>
  <c r="J236" i="4"/>
  <c r="K236" i="4"/>
  <c r="J237" i="4"/>
  <c r="K237" i="4"/>
  <c r="J238" i="4"/>
  <c r="K238" i="4"/>
  <c r="J239" i="4"/>
  <c r="K239" i="4"/>
  <c r="J240" i="4"/>
  <c r="K240" i="4"/>
  <c r="J241" i="4"/>
  <c r="K241" i="4"/>
  <c r="J242" i="4"/>
  <c r="K242" i="4"/>
  <c r="J243" i="4"/>
  <c r="K243" i="4"/>
  <c r="J244" i="4"/>
  <c r="K244" i="4"/>
  <c r="J245" i="4"/>
  <c r="K245" i="4"/>
  <c r="J246" i="4"/>
  <c r="K246" i="4"/>
  <c r="J247" i="4"/>
  <c r="K247" i="4"/>
  <c r="J248" i="4"/>
  <c r="K248" i="4"/>
  <c r="J249" i="4"/>
  <c r="K249" i="4"/>
  <c r="J250" i="4"/>
  <c r="K250" i="4"/>
  <c r="J251" i="4"/>
  <c r="K251" i="4"/>
  <c r="J252" i="4"/>
  <c r="K252" i="4"/>
  <c r="J253" i="4"/>
  <c r="K253" i="4"/>
  <c r="J254" i="4"/>
  <c r="K254" i="4"/>
  <c r="J255" i="4"/>
  <c r="K255" i="4"/>
  <c r="J256" i="4"/>
  <c r="K256" i="4"/>
  <c r="J257" i="4"/>
  <c r="K257" i="4"/>
  <c r="J258" i="4"/>
  <c r="K258" i="4"/>
  <c r="J259" i="4"/>
  <c r="K259" i="4"/>
  <c r="J260" i="4"/>
  <c r="K260" i="4"/>
  <c r="J261" i="4"/>
  <c r="K261" i="4"/>
  <c r="J262" i="4"/>
  <c r="K262" i="4"/>
  <c r="J263" i="4"/>
  <c r="K263" i="4"/>
  <c r="J264" i="4"/>
  <c r="K264" i="4"/>
  <c r="J265" i="4"/>
  <c r="K265" i="4"/>
  <c r="J266" i="4"/>
  <c r="K266" i="4"/>
  <c r="J267" i="4"/>
  <c r="K267" i="4"/>
  <c r="J268" i="4"/>
  <c r="K268" i="4"/>
  <c r="J269" i="4"/>
  <c r="K269" i="4"/>
  <c r="J270" i="4"/>
  <c r="K270" i="4"/>
  <c r="J271" i="4"/>
  <c r="K271" i="4"/>
  <c r="J272" i="4"/>
  <c r="K272" i="4"/>
  <c r="J273" i="4"/>
  <c r="K273" i="4"/>
  <c r="J274" i="4"/>
  <c r="K274" i="4"/>
  <c r="J275" i="4"/>
  <c r="K275" i="4"/>
  <c r="J276" i="4"/>
  <c r="K276" i="4"/>
  <c r="J277" i="4"/>
  <c r="K277" i="4"/>
  <c r="J278" i="4"/>
  <c r="K278" i="4"/>
  <c r="J279" i="4"/>
  <c r="K279" i="4"/>
  <c r="J280" i="4"/>
  <c r="K280" i="4"/>
  <c r="J281" i="4"/>
  <c r="K281" i="4"/>
  <c r="J282" i="4"/>
  <c r="K282" i="4"/>
  <c r="J283" i="4"/>
  <c r="K283" i="4"/>
  <c r="J284" i="4"/>
  <c r="K284" i="4"/>
  <c r="J285" i="4"/>
  <c r="K285" i="4"/>
  <c r="J286" i="4"/>
  <c r="K286" i="4"/>
  <c r="J287" i="4"/>
  <c r="K287" i="4"/>
  <c r="J288" i="4"/>
  <c r="K288" i="4"/>
  <c r="J289" i="4"/>
  <c r="K289" i="4"/>
  <c r="K4" i="4"/>
  <c r="J4" i="4"/>
  <c r="M291" i="2"/>
  <c r="N291" i="2" s="1"/>
  <c r="L291" i="2"/>
  <c r="K291" i="2"/>
  <c r="J291" i="2"/>
  <c r="H291" i="2"/>
  <c r="G291" i="2"/>
  <c r="F291" i="2"/>
  <c r="E291" i="2"/>
  <c r="D291" i="2"/>
  <c r="L277" i="4" l="1"/>
  <c r="L253" i="4"/>
  <c r="L233" i="4"/>
  <c r="L209" i="4"/>
  <c r="L4" i="4"/>
  <c r="L281" i="4"/>
  <c r="L257" i="4"/>
  <c r="L237" i="4"/>
  <c r="L217" i="4"/>
  <c r="L213" i="4"/>
  <c r="L205" i="4"/>
  <c r="L193" i="4"/>
  <c r="L189" i="4"/>
  <c r="L177" i="4"/>
  <c r="L173" i="4"/>
  <c r="L169" i="4"/>
  <c r="L165" i="4"/>
  <c r="L161" i="4"/>
  <c r="L157" i="4"/>
  <c r="L153" i="4"/>
  <c r="L149" i="4"/>
  <c r="L145" i="4"/>
  <c r="L141" i="4"/>
  <c r="L137" i="4"/>
  <c r="L133" i="4"/>
  <c r="L129" i="4"/>
  <c r="L125" i="4"/>
  <c r="L121" i="4"/>
  <c r="L117" i="4"/>
  <c r="L113" i="4"/>
  <c r="L109" i="4"/>
  <c r="L105" i="4"/>
  <c r="L101" i="4"/>
  <c r="L97" i="4"/>
  <c r="L93" i="4"/>
  <c r="L89" i="4"/>
  <c r="L85" i="4"/>
  <c r="L81" i="4"/>
  <c r="L77" i="4"/>
  <c r="L73" i="4"/>
  <c r="L69" i="4"/>
  <c r="L65" i="4"/>
  <c r="L61" i="4"/>
  <c r="L57" i="4"/>
  <c r="L53" i="4"/>
  <c r="L49" i="4"/>
  <c r="L45" i="4"/>
  <c r="L41" i="4"/>
  <c r="L37" i="4"/>
  <c r="L33" i="4"/>
  <c r="L29" i="4"/>
  <c r="L25" i="4"/>
  <c r="L21" i="4"/>
  <c r="L17" i="4"/>
  <c r="L13" i="4"/>
  <c r="L9" i="4"/>
  <c r="L5" i="4"/>
  <c r="L261" i="4"/>
  <c r="L229" i="4"/>
  <c r="L185" i="4"/>
  <c r="L285" i="4"/>
  <c r="L265" i="4"/>
  <c r="L249" i="4"/>
  <c r="L225" i="4"/>
  <c r="L181" i="4"/>
  <c r="L273" i="4"/>
  <c r="L241" i="4"/>
  <c r="L201" i="4"/>
  <c r="L289" i="4"/>
  <c r="L269" i="4"/>
  <c r="L245" i="4"/>
  <c r="L221" i="4"/>
  <c r="L197" i="4"/>
  <c r="L284" i="4"/>
  <c r="L272" i="4"/>
  <c r="L268" i="4"/>
  <c r="L264" i="4"/>
  <c r="L260" i="4"/>
  <c r="L256" i="4"/>
  <c r="L252" i="4"/>
  <c r="L248" i="4"/>
  <c r="L244" i="4"/>
  <c r="L240" i="4"/>
  <c r="L236" i="4"/>
  <c r="L232" i="4"/>
  <c r="L228" i="4"/>
  <c r="L224" i="4"/>
  <c r="L220" i="4"/>
  <c r="L216" i="4"/>
  <c r="L212" i="4"/>
  <c r="L208" i="4"/>
  <c r="L204" i="4"/>
  <c r="L200" i="4"/>
  <c r="L196" i="4"/>
  <c r="L192" i="4"/>
  <c r="L188" i="4"/>
  <c r="L184" i="4"/>
  <c r="L180" i="4"/>
  <c r="L176" i="4"/>
  <c r="L172" i="4"/>
  <c r="L168" i="4"/>
  <c r="L164" i="4"/>
  <c r="L160" i="4"/>
  <c r="L156" i="4"/>
  <c r="L152" i="4"/>
  <c r="L148" i="4"/>
  <c r="L144" i="4"/>
  <c r="L140" i="4"/>
  <c r="L136" i="4"/>
  <c r="L132" i="4"/>
  <c r="L128" i="4"/>
  <c r="L124" i="4"/>
  <c r="L120" i="4"/>
  <c r="L116" i="4"/>
  <c r="L112" i="4"/>
  <c r="L108" i="4"/>
  <c r="L104" i="4"/>
  <c r="L100" i="4"/>
  <c r="L96" i="4"/>
  <c r="L92" i="4"/>
  <c r="L88" i="4"/>
  <c r="L84" i="4"/>
  <c r="L80" i="4"/>
  <c r="L76" i="4"/>
  <c r="L72" i="4"/>
  <c r="L68" i="4"/>
  <c r="L64" i="4"/>
  <c r="L60" i="4"/>
  <c r="L56" i="4"/>
  <c r="L52" i="4"/>
  <c r="L48" i="4"/>
  <c r="L44" i="4"/>
  <c r="L40" i="4"/>
  <c r="L36" i="4"/>
  <c r="L32" i="4"/>
  <c r="L28" i="4"/>
  <c r="L24" i="4"/>
  <c r="L20" i="4"/>
  <c r="L16" i="4"/>
  <c r="L12" i="4"/>
  <c r="L8" i="4"/>
  <c r="L288" i="4"/>
  <c r="L280" i="4"/>
  <c r="L276" i="4"/>
  <c r="L287" i="4"/>
  <c r="L283" i="4"/>
  <c r="L279" i="4"/>
  <c r="L275" i="4"/>
  <c r="L271" i="4"/>
  <c r="L267" i="4"/>
  <c r="L263" i="4"/>
  <c r="L259" i="4"/>
  <c r="L255" i="4"/>
  <c r="L251" i="4"/>
  <c r="L247" i="4"/>
  <c r="L243" i="4"/>
  <c r="L239" i="4"/>
  <c r="L235" i="4"/>
  <c r="L231" i="4"/>
  <c r="L227" i="4"/>
  <c r="L223" i="4"/>
  <c r="L219" i="4"/>
  <c r="L215" i="4"/>
  <c r="L211" i="4"/>
  <c r="L207" i="4"/>
  <c r="L203" i="4"/>
  <c r="L199" i="4"/>
  <c r="L195" i="4"/>
  <c r="L191" i="4"/>
  <c r="L187" i="4"/>
  <c r="L183" i="4"/>
  <c r="L179" i="4"/>
  <c r="L175" i="4"/>
  <c r="L171" i="4"/>
  <c r="L167" i="4"/>
  <c r="L163" i="4"/>
  <c r="L159" i="4"/>
  <c r="L155" i="4"/>
  <c r="L151" i="4"/>
  <c r="L147" i="4"/>
  <c r="L143" i="4"/>
  <c r="L139" i="4"/>
  <c r="L135" i="4"/>
  <c r="L131" i="4"/>
  <c r="L127" i="4"/>
  <c r="L123" i="4"/>
  <c r="L119" i="4"/>
  <c r="L115" i="4"/>
  <c r="L111" i="4"/>
  <c r="L107" i="4"/>
  <c r="L103" i="4"/>
  <c r="L99" i="4"/>
  <c r="L95" i="4"/>
  <c r="L91" i="4"/>
  <c r="L87" i="4"/>
  <c r="L83" i="4"/>
  <c r="L79" i="4"/>
  <c r="L75" i="4"/>
  <c r="L71" i="4"/>
  <c r="L67" i="4"/>
  <c r="L63" i="4"/>
  <c r="L59" i="4"/>
  <c r="L55" i="4"/>
  <c r="L51" i="4"/>
  <c r="L47" i="4"/>
  <c r="L43" i="4"/>
  <c r="L39" i="4"/>
  <c r="L35" i="4"/>
  <c r="L31" i="4"/>
  <c r="L27" i="4"/>
  <c r="L23" i="4"/>
  <c r="L19" i="4"/>
  <c r="L15" i="4"/>
  <c r="L11" i="4"/>
  <c r="L7" i="4"/>
  <c r="L286" i="4"/>
  <c r="L278" i="4"/>
  <c r="L270" i="4"/>
  <c r="L262" i="4"/>
  <c r="L254" i="4"/>
  <c r="L246" i="4"/>
  <c r="L238" i="4"/>
  <c r="L234" i="4"/>
  <c r="L226" i="4"/>
  <c r="L222" i="4"/>
  <c r="L218" i="4"/>
  <c r="L214" i="4"/>
  <c r="L210" i="4"/>
  <c r="L206" i="4"/>
  <c r="L202" i="4"/>
  <c r="L198" i="4"/>
  <c r="L190" i="4"/>
  <c r="L186" i="4"/>
  <c r="L182" i="4"/>
  <c r="L178" i="4"/>
  <c r="L174" i="4"/>
  <c r="L170" i="4"/>
  <c r="L166" i="4"/>
  <c r="L162" i="4"/>
  <c r="L158" i="4"/>
  <c r="L154" i="4"/>
  <c r="L150" i="4"/>
  <c r="L146" i="4"/>
  <c r="L142" i="4"/>
  <c r="L138" i="4"/>
  <c r="L134" i="4"/>
  <c r="L130" i="4"/>
  <c r="L126" i="4"/>
  <c r="L122" i="4"/>
  <c r="L118" i="4"/>
  <c r="L114" i="4"/>
  <c r="L110" i="4"/>
  <c r="L106" i="4"/>
  <c r="L102" i="4"/>
  <c r="L98" i="4"/>
  <c r="L94" i="4"/>
  <c r="L90" i="4"/>
  <c r="L86" i="4"/>
  <c r="L82" i="4"/>
  <c r="L78" i="4"/>
  <c r="L74" i="4"/>
  <c r="L70" i="4"/>
  <c r="L66" i="4"/>
  <c r="L62" i="4"/>
  <c r="L58" i="4"/>
  <c r="L54" i="4"/>
  <c r="L50" i="4"/>
  <c r="L46" i="4"/>
  <c r="L42" i="4"/>
  <c r="L38" i="4"/>
  <c r="L34" i="4"/>
  <c r="L30" i="4"/>
  <c r="L26" i="4"/>
  <c r="L22" i="4"/>
  <c r="L18" i="4"/>
  <c r="L14" i="4"/>
  <c r="L10" i="4"/>
  <c r="L6" i="4"/>
  <c r="L282" i="4"/>
  <c r="L274" i="4"/>
  <c r="L266" i="4"/>
  <c r="L258" i="4"/>
  <c r="L250" i="4"/>
  <c r="L242" i="4"/>
  <c r="L230" i="4"/>
  <c r="L194" i="4"/>
  <c r="I291" i="2"/>
  <c r="M291" i="1"/>
  <c r="L291" i="1"/>
  <c r="K291" i="1"/>
  <c r="J291" i="1" l="1"/>
  <c r="H291" i="1" l="1"/>
  <c r="G291" i="1"/>
  <c r="F291" i="1"/>
  <c r="E291" i="1"/>
  <c r="D291" i="1"/>
  <c r="I291" i="1" l="1"/>
  <c r="N2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Barnes</author>
  </authors>
  <commentList>
    <comment ref="A2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8-25-17:  Revised Unallowed Costs as originally reported/audited on 18E.  Mr. Dennis approved to recalculate 9-20-17.</t>
        </r>
      </text>
    </comment>
    <comment ref="D2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8-25-17:  See FY18 Rate D0450 FY16 Detail.xlsxs.
Original amount reported on 18E included Food Service and OPNS and Maint Directors for a total of $769,534.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Barnes</author>
  </authors>
  <commentList>
    <comment ref="A235" authorId="0" shapeId="0" xr:uid="{842A3AFB-BA68-45DF-91B7-54D99A57460F}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8-25-17:  Revised Unallowed Costs as originally reported/audited on 18E.  Mr. Dennis approved to recalculate 9-20-17.</t>
        </r>
      </text>
    </comment>
  </commentList>
</comments>
</file>

<file path=xl/sharedStrings.xml><?xml version="1.0" encoding="utf-8"?>
<sst xmlns="http://schemas.openxmlformats.org/spreadsheetml/2006/main" count="2668" uniqueCount="693">
  <si>
    <t>Restricted</t>
  </si>
  <si>
    <t>Unrestricted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</si>
  <si>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</si>
  <si>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</si>
  <si>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</si>
  <si>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</si>
  <si>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</si>
  <si>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</si>
  <si>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</si>
  <si>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</si>
  <si>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</si>
  <si>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</si>
  <si>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</si>
  <si>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</si>
  <si>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</si>
  <si>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</si>
  <si>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</si>
  <si>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</si>
  <si>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</si>
  <si>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</si>
  <si>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</si>
  <si>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</si>
  <si>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</si>
  <si>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</si>
  <si>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</si>
  <si>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</si>
  <si>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</si>
  <si>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</si>
  <si>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</si>
  <si>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</si>
  <si>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</si>
  <si>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</si>
  <si>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</si>
  <si>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</si>
  <si>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</si>
  <si>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</si>
  <si>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</si>
  <si>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</si>
  <si>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</si>
  <si>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</si>
  <si>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</si>
  <si>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</si>
  <si>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</si>
  <si>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</si>
  <si>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</si>
  <si>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</si>
  <si>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</si>
  <si>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</si>
  <si>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</si>
  <si>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</si>
  <si>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</si>
  <si>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</si>
  <si>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</si>
  <si>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</si>
  <si>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</si>
  <si>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</si>
  <si>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</si>
  <si>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</si>
  <si>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</si>
  <si>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</si>
  <si>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</si>
  <si>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</si>
  <si>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</si>
  <si>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</si>
  <si>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</si>
  <si>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</si>
  <si>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</si>
  <si>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</si>
  <si>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</si>
  <si>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</si>
  <si>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</si>
  <si>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</si>
  <si>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</si>
  <si>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</si>
  <si>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</si>
  <si>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</si>
  <si>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</si>
  <si>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</si>
  <si>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</si>
  <si>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</si>
  <si>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</si>
  <si>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</si>
  <si>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</si>
  <si>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</si>
  <si>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</si>
  <si>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</si>
  <si>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</si>
  <si>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</si>
  <si>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</si>
  <si>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</si>
  <si>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</si>
  <si>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</si>
  <si>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</si>
  <si>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</si>
  <si>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</si>
  <si>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</si>
  <si>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</si>
  <si>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</si>
  <si>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</si>
  <si>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</si>
  <si>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</si>
  <si>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</si>
  <si>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</si>
  <si>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</si>
  <si>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</si>
  <si>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</si>
  <si>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</si>
  <si>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</si>
  <si>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</si>
  <si>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</si>
  <si>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</si>
  <si>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</si>
  <si>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</si>
  <si>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</si>
  <si>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</si>
  <si>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</si>
  <si>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</si>
  <si>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</si>
  <si>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</si>
  <si>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</si>
  <si>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</si>
  <si>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</si>
  <si>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</si>
  <si>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</si>
  <si>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</si>
  <si>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</si>
  <si>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</si>
  <si>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</si>
  <si>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</si>
  <si>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</si>
  <si>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</si>
  <si>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</si>
  <si>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</si>
  <si>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</si>
  <si>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</si>
  <si>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</si>
  <si>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</si>
  <si>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</si>
  <si>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</si>
  <si>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</si>
  <si>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</si>
  <si>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</si>
  <si>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</si>
  <si>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</si>
  <si>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</si>
  <si>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</si>
  <si>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</si>
  <si>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</si>
  <si>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</si>
  <si>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</si>
  <si>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</si>
  <si>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</si>
  <si>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</si>
  <si>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</si>
  <si>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</si>
  <si>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</si>
  <si>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</si>
  <si>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</si>
  <si>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</si>
  <si>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</si>
  <si>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</si>
  <si>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</si>
  <si>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</si>
  <si>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</si>
  <si>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</si>
  <si>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</si>
  <si>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</si>
  <si>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</si>
  <si>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</si>
  <si>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</si>
  <si>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</si>
  <si>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</si>
  <si>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</si>
  <si>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</si>
  <si>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</si>
  <si>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</si>
  <si>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</si>
  <si>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</si>
  <si>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</si>
  <si>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</si>
  <si>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</si>
  <si>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</si>
  <si>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</si>
  <si>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</si>
  <si>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</si>
  <si>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</si>
  <si>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</si>
  <si>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</si>
  <si>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</si>
  <si>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</si>
  <si>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</si>
  <si>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</si>
  <si>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</si>
  <si>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</si>
  <si>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</si>
  <si>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</si>
  <si>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</si>
  <si>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</si>
  <si>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</si>
  <si>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</si>
  <si>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</si>
  <si>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</si>
  <si>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</si>
  <si>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</si>
  <si>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</si>
  <si>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</si>
  <si>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</si>
  <si>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</si>
  <si>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</si>
  <si>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</si>
  <si>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</si>
  <si>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</si>
  <si>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</si>
  <si>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</si>
  <si>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</si>
  <si>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</si>
  <si>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</si>
  <si>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</si>
  <si>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</si>
  <si>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</si>
  <si>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</si>
  <si>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</si>
  <si>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</si>
  <si>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</si>
  <si>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</si>
  <si>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</si>
  <si>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</si>
  <si>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</si>
  <si>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</si>
  <si>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</si>
  <si>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</si>
  <si>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</si>
  <si>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</si>
  <si>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</si>
  <si>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</si>
  <si>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</si>
  <si>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</si>
  <si>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</si>
  <si>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</si>
  <si>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</si>
  <si>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</si>
  <si>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</si>
  <si>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</si>
  <si>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</si>
  <si>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</si>
  <si>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</si>
  <si>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</si>
  <si>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</si>
  <si>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</si>
  <si>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</si>
  <si>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</si>
  <si>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</si>
  <si>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</si>
  <si>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</si>
  <si>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</si>
  <si>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</si>
  <si>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</si>
  <si>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</si>
  <si>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</si>
  <si>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</si>
  <si>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</si>
  <si>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</si>
  <si>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</si>
  <si>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</si>
  <si>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</si>
  <si>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</si>
  <si>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</si>
  <si>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</si>
  <si>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</si>
  <si>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</si>
  <si>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</si>
  <si>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</si>
  <si>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</si>
  <si>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</si>
  <si>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</si>
  <si>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</si>
  <si>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</si>
  <si>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</si>
  <si>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</si>
  <si>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</si>
  <si>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</si>
  <si>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</si>
  <si>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</si>
  <si>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</si>
  <si>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</si>
  <si>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</si>
  <si>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</si>
  <si>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</si>
  <si>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</si>
  <si>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</si>
  <si>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</si>
  <si>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</si>
  <si>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</si>
  <si>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</si>
  <si>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</si>
  <si>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</si>
  <si>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</si>
  <si>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</si>
  <si>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</si>
  <si>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</si>
  <si>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</si>
  <si>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</si>
  <si>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</si>
  <si>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</si>
  <si>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</si>
  <si>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</si>
  <si>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</si>
  <si>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</si>
  <si>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</si>
  <si>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</si>
  <si>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</si>
  <si>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</si>
  <si>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</si>
  <si>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</si>
  <si>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</si>
  <si>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</si>
  <si>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</si>
  <si>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</si>
  <si>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</si>
  <si>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</si>
  <si>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</si>
  <si>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</si>
  <si>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</si>
  <si>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</si>
  <si>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</si>
  <si>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</si>
  <si>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</si>
  <si>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</si>
  <si>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</si>
  <si>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</si>
  <si>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</si>
  <si>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</si>
  <si>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</si>
  <si>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</si>
  <si>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</si>
  <si>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</si>
  <si>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</si>
  <si>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</si>
  <si>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</si>
  <si>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</si>
  <si>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</si>
  <si>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</si>
  <si>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</si>
  <si>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</si>
  <si>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</si>
  <si>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</si>
  <si>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</si>
  <si>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</si>
  <si>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</si>
  <si>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</si>
  <si>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</si>
  <si>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</si>
  <si>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</si>
  <si>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</si>
  <si>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</si>
  <si>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</si>
  <si>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</si>
  <si>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</si>
  <si>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</si>
  <si>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</si>
  <si>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</si>
  <si>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</si>
  <si>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</si>
  <si>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</si>
  <si>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</si>
  <si>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</si>
  <si>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</si>
  <si>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</si>
  <si>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</si>
  <si>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</si>
  <si>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</si>
  <si>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</si>
  <si>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</si>
  <si>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</si>
  <si>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</si>
  <si>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</si>
  <si>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</si>
  <si>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</si>
  <si>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</si>
  <si>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</si>
  <si>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</si>
  <si>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</si>
  <si>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</si>
  <si>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</si>
  <si>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</si>
  <si>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</si>
  <si>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</si>
  <si>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</si>
  <si>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</si>
  <si>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</si>
  <si>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</si>
  <si>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</si>
  <si>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</si>
  <si>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</si>
  <si>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</si>
  <si>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</si>
  <si>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</si>
  <si>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</si>
  <si>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</si>
  <si>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</si>
  <si>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</si>
  <si>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</si>
  <si>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</si>
  <si>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</si>
  <si>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</si>
  <si>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</si>
  <si>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</si>
  <si>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</si>
  <si>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</si>
  <si>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</si>
  <si>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</si>
  <si>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</si>
  <si>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</si>
  <si>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</si>
  <si>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</si>
  <si>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</si>
  <si>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</si>
  <si>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</si>
  <si>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</si>
  <si>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</si>
  <si>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</si>
  <si>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</si>
  <si>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</si>
  <si>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</si>
  <si>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</si>
  <si>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</si>
  <si>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</si>
  <si>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</si>
  <si>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</si>
  <si>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</si>
  <si>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</si>
  <si>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</si>
  <si>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</si>
  <si>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</si>
  <si>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</si>
  <si>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</si>
  <si>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</si>
  <si>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</si>
  <si>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</si>
  <si>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</si>
  <si>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</si>
  <si>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</si>
  <si>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</si>
  <si>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</si>
  <si>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</si>
  <si>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</si>
  <si>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</si>
  <si>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</si>
  <si>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</si>
  <si>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</si>
  <si>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</si>
  <si>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</si>
  <si>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</si>
  <si>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</si>
  <si>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</si>
  <si>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</si>
  <si>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</si>
  <si>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</si>
  <si>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</si>
  <si>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</si>
  <si>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</si>
  <si>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</si>
  <si>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</si>
  <si>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</si>
  <si>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</si>
  <si>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</si>
  <si>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</si>
  <si>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</si>
  <si>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</si>
  <si>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</si>
  <si>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</si>
  <si>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</si>
  <si>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</si>
  <si>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</si>
  <si>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</si>
  <si>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</si>
  <si>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</si>
  <si>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</si>
  <si>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</si>
  <si>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</si>
  <si>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</si>
  <si>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</si>
  <si>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</si>
  <si>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</si>
  <si>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</si>
  <si>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</si>
  <si>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</si>
  <si>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</si>
  <si>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</si>
  <si>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</si>
  <si>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</si>
  <si>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</si>
  <si>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</si>
  <si>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</si>
  <si>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</si>
  <si>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</si>
  <si>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</si>
  <si>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</si>
  <si>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</si>
  <si>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</si>
  <si>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</si>
  <si>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</si>
  <si>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</si>
  <si>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</si>
  <si>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</si>
  <si>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</si>
  <si>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</si>
  <si>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</si>
  <si>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</si>
  <si>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</si>
  <si>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</si>
  <si>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</si>
  <si>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</si>
  <si>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</si>
  <si>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</si>
  <si>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</si>
  <si>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</si>
  <si>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</si>
  <si>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</si>
  <si>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</si>
  <si>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</si>
  <si>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</si>
  <si>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</si>
  <si>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</si>
  <si>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</si>
  <si>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</si>
  <si>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</si>
  <si>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</si>
  <si>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</si>
  <si>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</si>
  <si>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</si>
  <si>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</si>
  <si>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</si>
  <si>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</si>
  <si>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</si>
  <si>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</si>
  <si>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</si>
  <si>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</si>
  <si>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</si>
  <si>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</si>
  <si>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</si>
  <si>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</si>
  <si>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</si>
  <si>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</si>
  <si>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</si>
  <si>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</si>
  <si>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</si>
  <si>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</si>
  <si>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</si>
  <si>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</si>
  <si>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</si>
  <si>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</si>
  <si>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</si>
  <si>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</si>
  <si>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</si>
  <si>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</si>
  <si>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</si>
  <si>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</si>
  <si>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</si>
  <si>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</si>
  <si>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</si>
  <si>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</si>
  <si>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</si>
  <si>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</si>
  <si>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</si>
  <si>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</si>
  <si>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</si>
  <si>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</si>
  <si>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</si>
  <si>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</si>
  <si>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</si>
  <si>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</si>
  <si>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</si>
  <si>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</si>
  <si>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</si>
  <si>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</si>
  <si>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</si>
  <si>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</si>
  <si>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</si>
  <si>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</si>
  <si>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</si>
  <si>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</si>
  <si>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</si>
  <si>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</si>
  <si>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</si>
  <si>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</si>
  <si>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</si>
  <si>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</si>
  <si>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</si>
  <si>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</si>
  <si>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</si>
  <si>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</si>
  <si>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</si>
  <si>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</si>
  <si>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</si>
  <si>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</si>
  <si>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</si>
  <si>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</si>
  <si>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</si>
  <si>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</si>
  <si>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</si>
  <si>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</si>
  <si>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</si>
  <si>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</si>
  <si>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</si>
  <si>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</si>
  <si>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</si>
  <si>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</si>
  <si>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</si>
  <si>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</si>
  <si>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</si>
  <si>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</si>
  <si>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</si>
  <si>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</si>
  <si>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</si>
  <si>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</si>
  <si>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</si>
  <si>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</si>
  <si>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</si>
  <si>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</si>
  <si>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</si>
  <si>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</si>
  <si>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</si>
  <si>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</si>
  <si>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</si>
  <si>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</si>
  <si>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</si>
  <si>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</si>
  <si>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</si>
  <si>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</si>
  <si>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</si>
  <si>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</si>
  <si>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</si>
  <si>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</si>
  <si>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</si>
  <si>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</si>
  <si>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</si>
  <si>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</si>
  <si>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</si>
  <si>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</si>
  <si>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</si>
  <si>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</si>
  <si>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</si>
  <si>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</si>
  <si>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</si>
  <si>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</si>
  <si>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</si>
  <si>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</si>
  <si>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</si>
  <si>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</si>
  <si>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</si>
  <si>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</si>
  <si>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</si>
  <si>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</si>
  <si>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</si>
  <si>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</si>
  <si>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</si>
  <si>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</si>
  <si>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</si>
  <si>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</si>
  <si>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</si>
  <si>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</si>
  <si>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</si>
  <si>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Unallowed</t>
  </si>
  <si>
    <t>Direct +</t>
  </si>
  <si>
    <t>Indirect -</t>
  </si>
  <si>
    <t>Carry Forward</t>
  </si>
  <si>
    <t>USD#</t>
  </si>
  <si>
    <t>USD Name</t>
  </si>
  <si>
    <t>County Name</t>
  </si>
  <si>
    <t>Costs</t>
  </si>
  <si>
    <t>Unallowed Costs</t>
  </si>
  <si>
    <t>Under/(Over)</t>
  </si>
  <si>
    <t>Net Cost</t>
  </si>
  <si>
    <t>Rate</t>
  </si>
  <si>
    <t>TOTALS</t>
  </si>
  <si>
    <t>Shawnee Mission Pub Schools</t>
  </si>
  <si>
    <t>Used 2017-18 actual costs (BDY19) to compute for 2019-20</t>
  </si>
  <si>
    <t>RESTRICTED 2019-2020</t>
  </si>
  <si>
    <t>UNRESTRICTED 2019-2020</t>
  </si>
  <si>
    <t>REVISED</t>
  </si>
  <si>
    <t>Difference</t>
  </si>
  <si>
    <t>ORIGINAL 2020</t>
  </si>
  <si>
    <t>FINAL 2019</t>
  </si>
  <si>
    <t>DIFFERENCE 2020</t>
  </si>
  <si>
    <t>FY19 compare FY20</t>
  </si>
  <si>
    <t>Flag</t>
  </si>
  <si>
    <t>Comments</t>
  </si>
  <si>
    <t>JB confirmed they did not use rate for FY19</t>
  </si>
  <si>
    <t>JB confirmed they did not use rate for FY18; FY19 not complete</t>
  </si>
  <si>
    <t>JB confirmed they did not use rate for FY19; yes for FY18</t>
  </si>
  <si>
    <t>8/5/2019 REV</t>
  </si>
  <si>
    <t>Uses 2017-18 actual costs (BDY19) to compute for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</si>
</sst>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b/>
      <sz val="9"/>
      <color rgb="FFC00000"/>
      <name val="Calibri"/>
      <family val="2"/>
      <scheme val="minor"/>
    </font>
    <font>
      <sz val="9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50">
    <xf numFmtId="0" fontId="0" fillId="0" borderId="0" xfId="0"/>
    <xf numFmtId="0" fontId="18" fillId="0" borderId="0" xfId="0" applyFont="1"/>
    <xf numFmtId="3" fontId="18" fillId="0" borderId="0" xfId="0" applyNumberFormat="1" applyFont="1"/>
    <xf numFmtId="10" fontId="18" fillId="0" borderId="22" xfId="0" applyNumberFormat="1" applyFont="1" applyBorder="1"/>
    <xf numFmtId="10" fontId="18" fillId="0" borderId="0" xfId="0" applyNumberFormat="1" applyFont="1" applyBorder="1"/>
    <xf numFmtId="3" fontId="18" fillId="0" borderId="15" xfId="0" applyNumberFormat="1" applyFont="1" applyBorder="1"/>
    <xf numFmtId="10" fontId="18" fillId="0" borderId="15" xfId="0" applyNumberFormat="1" applyFont="1" applyBorder="1"/>
    <xf numFmtId="0" fontId="18" fillId="0" borderId="22" xfId="0" applyFont="1" applyBorder="1"/>
    <xf numFmtId="10" fontId="18" fillId="0" borderId="0" xfId="0" applyNumberFormat="1" applyFont="1"/>
    <xf numFmtId="10" fontId="18" fillId="0" borderId="21" xfId="0" applyNumberFormat="1" applyFont="1" applyBorder="1"/>
    <xf numFmtId="10" fontId="18" fillId="0" borderId="18" xfId="0" applyNumberFormat="1" applyFont="1" applyBorder="1"/>
    <xf numFmtId="0" fontId="0" fillId="0" borderId="0" xfId="0"/>
    <xf numFmtId="14" fontId="19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Continuous"/>
    </xf>
    <xf numFmtId="0" fontId="19" fillId="0" borderId="0" xfId="0" applyFont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14" fontId="19" fillId="0" borderId="0" xfId="0" applyNumberFormat="1" applyFont="1"/>
    <xf numFmtId="0" fontId="18" fillId="33" borderId="0" xfId="42" applyFont="1" applyFill="1"/>
    <xf numFmtId="2" fontId="20" fillId="0" borderId="14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0" fontId="18" fillId="0" borderId="19" xfId="0" applyNumberFormat="1" applyFont="1" applyBorder="1"/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18" fillId="33" borderId="0" xfId="0" applyFont="1" applyFill="1"/>
    <xf numFmtId="10" fontId="18" fillId="34" borderId="22" xfId="0" applyNumberFormat="1" applyFont="1" applyFill="1" applyBorder="1"/>
    <xf numFmtId="14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42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89" sqref="N4:N289"/>
    </sheetView>
  </sheetViews>
  <sheetFormatPr defaultRowHeight="12.75" x14ac:dyDescent="0.2"/>
  <cols>
    <col min="1" max="1" width="9.42578125" style="1" bestFit="1" customWidth="1"/>
    <col min="2" max="2" width="24" style="1" bestFit="1" customWidth="1"/>
    <col min="3" max="3" width="11.85546875" style="1" bestFit="1" customWidth="1"/>
    <col min="4" max="4" width="9.85546875" style="1" bestFit="1" customWidth="1"/>
    <col min="5" max="6" width="14.28515625" style="1" bestFit="1" customWidth="1"/>
    <col min="7" max="7" width="11.42578125" style="1" bestFit="1" customWidth="1"/>
    <col min="8" max="8" width="10.85546875" style="1" bestFit="1" customWidth="1"/>
    <col min="9" max="9" width="8.85546875" style="1" bestFit="1" customWidth="1"/>
    <col min="10" max="11" width="14.28515625" style="1" bestFit="1" customWidth="1"/>
    <col min="12" max="12" width="11.42578125" style="1" bestFit="1" customWidth="1"/>
    <col min="13" max="13" width="10.85546875" style="1" customWidth="1"/>
    <col min="14" max="14" width="10.5703125" style="1" bestFit="1" customWidth="1"/>
    <col min="15" max="15" width="14.7109375" style="1" bestFit="1" customWidth="1"/>
    <col min="16" max="16384" width="9.140625" style="1"/>
  </cols>
  <sheetData>
    <row r="1" spans="1:14" ht="15.75" thickBot="1" x14ac:dyDescent="0.3">
      <c r="A1" s="12">
        <v>43658</v>
      </c>
      <c r="B1" s="14" t="s">
        <v>677</v>
      </c>
      <c r="C1" s="11"/>
      <c r="D1" s="11"/>
      <c r="E1" s="13" t="s">
        <v>678</v>
      </c>
      <c r="F1" s="20"/>
      <c r="G1" s="20"/>
      <c r="H1" s="20"/>
      <c r="I1" s="19"/>
      <c r="J1" s="20" t="s">
        <v>679</v>
      </c>
      <c r="K1" s="20"/>
      <c r="L1" s="20"/>
      <c r="M1" s="20"/>
      <c r="N1" s="19"/>
    </row>
    <row r="2" spans="1:14" ht="15" x14ac:dyDescent="0.25">
      <c r="A2" s="34"/>
      <c r="B2" s="14"/>
      <c r="C2" s="11"/>
      <c r="D2" s="17" t="s">
        <v>663</v>
      </c>
      <c r="E2" s="26" t="s">
        <v>664</v>
      </c>
      <c r="F2" s="25" t="s">
        <v>665</v>
      </c>
      <c r="G2" s="25" t="s">
        <v>666</v>
      </c>
      <c r="H2" s="25"/>
      <c r="I2" s="24" t="s">
        <v>0</v>
      </c>
      <c r="J2" s="27" t="s">
        <v>664</v>
      </c>
      <c r="K2" s="28" t="s">
        <v>665</v>
      </c>
      <c r="L2" s="28" t="s">
        <v>666</v>
      </c>
      <c r="M2" s="27"/>
      <c r="N2" s="29" t="s">
        <v>1</v>
      </c>
    </row>
    <row r="3" spans="1:14" ht="13.5" thickBot="1" x14ac:dyDescent="0.25">
      <c r="A3" s="15" t="s">
        <v>667</v>
      </c>
      <c r="B3" s="16" t="s">
        <v>668</v>
      </c>
      <c r="C3" s="16" t="s">
        <v>669</v>
      </c>
      <c r="D3" s="18" t="s">
        <v>670</v>
      </c>
      <c r="E3" s="21" t="s">
        <v>671</v>
      </c>
      <c r="F3" s="23" t="s">
        <v>671</v>
      </c>
      <c r="G3" s="23" t="s">
        <v>672</v>
      </c>
      <c r="H3" s="23" t="s">
        <v>673</v>
      </c>
      <c r="I3" s="22" t="s">
        <v>674</v>
      </c>
      <c r="J3" s="30" t="s">
        <v>671</v>
      </c>
      <c r="K3" s="30" t="s">
        <v>671</v>
      </c>
      <c r="L3" s="30" t="s">
        <v>672</v>
      </c>
      <c r="M3" s="30" t="s">
        <v>673</v>
      </c>
      <c r="N3" s="31" t="s">
        <v>674</v>
      </c>
    </row>
    <row r="4" spans="1:14" x14ac:dyDescent="0.2">
      <c r="A4" s="1" t="s">
        <v>2</v>
      </c>
      <c r="B4" s="1" t="s">
        <v>3</v>
      </c>
      <c r="C4" s="1" t="s">
        <v>4</v>
      </c>
      <c r="D4" s="2">
        <v>95842</v>
      </c>
      <c r="E4" s="2">
        <v>6535898</v>
      </c>
      <c r="F4" s="2">
        <v>238884</v>
      </c>
      <c r="G4" s="2">
        <v>-70122</v>
      </c>
      <c r="H4" s="2">
        <v>168762</v>
      </c>
      <c r="I4" s="10">
        <v>2.58E-2</v>
      </c>
      <c r="J4" s="2">
        <v>5894830</v>
      </c>
      <c r="K4" s="2">
        <v>879952</v>
      </c>
      <c r="L4" s="2">
        <v>27075</v>
      </c>
      <c r="M4" s="32">
        <v>907027</v>
      </c>
      <c r="N4" s="8">
        <v>0.15390000000000001</v>
      </c>
    </row>
    <row r="5" spans="1:14" x14ac:dyDescent="0.2">
      <c r="A5" s="1" t="s">
        <v>5</v>
      </c>
      <c r="B5" s="1" t="s">
        <v>6</v>
      </c>
      <c r="C5" s="1" t="s">
        <v>7</v>
      </c>
      <c r="D5" s="2">
        <v>124657</v>
      </c>
      <c r="E5" s="2">
        <v>6981173</v>
      </c>
      <c r="F5" s="2">
        <v>101298</v>
      </c>
      <c r="G5" s="2">
        <v>19910</v>
      </c>
      <c r="H5" s="2">
        <v>121208</v>
      </c>
      <c r="I5" s="3">
        <v>1.7399999999999999E-2</v>
      </c>
      <c r="J5" s="2">
        <v>6534060</v>
      </c>
      <c r="K5" s="2">
        <v>548411</v>
      </c>
      <c r="L5" s="2">
        <v>-36155</v>
      </c>
      <c r="M5" s="32">
        <v>512256</v>
      </c>
      <c r="N5" s="8">
        <v>7.8399999999999997E-2</v>
      </c>
    </row>
    <row r="6" spans="1:14" x14ac:dyDescent="0.2">
      <c r="A6" s="1" t="s">
        <v>8</v>
      </c>
      <c r="B6" s="1" t="s">
        <v>9</v>
      </c>
      <c r="C6" s="1" t="s">
        <v>10</v>
      </c>
      <c r="D6" s="2">
        <v>51865</v>
      </c>
      <c r="E6" s="2">
        <v>1957404</v>
      </c>
      <c r="F6" s="2">
        <v>180814</v>
      </c>
      <c r="G6" s="2">
        <v>-21274</v>
      </c>
      <c r="H6" s="2">
        <v>159540</v>
      </c>
      <c r="I6" s="3">
        <v>8.1500000000000003E-2</v>
      </c>
      <c r="J6" s="2">
        <v>1801023</v>
      </c>
      <c r="K6" s="2">
        <v>337195</v>
      </c>
      <c r="L6" s="2">
        <v>-30541</v>
      </c>
      <c r="M6" s="32">
        <v>306654</v>
      </c>
      <c r="N6" s="8">
        <v>0.17030000000000001</v>
      </c>
    </row>
    <row r="7" spans="1:14" x14ac:dyDescent="0.2">
      <c r="A7" s="1" t="s">
        <v>11</v>
      </c>
      <c r="B7" s="1" t="s">
        <v>12</v>
      </c>
      <c r="C7" s="1" t="s">
        <v>13</v>
      </c>
      <c r="D7" s="2">
        <v>59867</v>
      </c>
      <c r="E7" s="2">
        <v>3840771</v>
      </c>
      <c r="F7" s="2">
        <v>89231</v>
      </c>
      <c r="G7" s="2">
        <v>6566</v>
      </c>
      <c r="H7" s="2">
        <v>95797</v>
      </c>
      <c r="I7" s="3">
        <v>2.4899999999999999E-2</v>
      </c>
      <c r="J7" s="2">
        <v>3421698</v>
      </c>
      <c r="K7" s="2">
        <v>508304</v>
      </c>
      <c r="L7" s="2">
        <v>68964</v>
      </c>
      <c r="M7" s="32">
        <v>577268</v>
      </c>
      <c r="N7" s="8">
        <v>0.16869999999999999</v>
      </c>
    </row>
    <row r="8" spans="1:14" x14ac:dyDescent="0.2">
      <c r="A8" s="1" t="s">
        <v>14</v>
      </c>
      <c r="B8" s="1" t="s">
        <v>15</v>
      </c>
      <c r="C8" s="1" t="s">
        <v>16</v>
      </c>
      <c r="D8" s="2">
        <v>47296</v>
      </c>
      <c r="E8" s="2">
        <v>1767923</v>
      </c>
      <c r="F8" s="2">
        <v>237100</v>
      </c>
      <c r="G8" s="2">
        <v>-138414</v>
      </c>
      <c r="H8" s="2">
        <v>98686</v>
      </c>
      <c r="I8" s="3">
        <v>5.5800000000000002E-2</v>
      </c>
      <c r="J8" s="2">
        <v>1494173</v>
      </c>
      <c r="K8" s="2">
        <v>510850</v>
      </c>
      <c r="L8" s="2">
        <v>49351</v>
      </c>
      <c r="M8" s="32">
        <v>560201</v>
      </c>
      <c r="N8" s="8">
        <v>0.37490000000000001</v>
      </c>
    </row>
    <row r="9" spans="1:14" x14ac:dyDescent="0.2">
      <c r="A9" s="1" t="s">
        <v>17</v>
      </c>
      <c r="B9" s="1" t="s">
        <v>18</v>
      </c>
      <c r="C9" s="1" t="s">
        <v>19</v>
      </c>
      <c r="D9" s="2">
        <v>58466</v>
      </c>
      <c r="E9" s="2">
        <v>4015453</v>
      </c>
      <c r="F9" s="2">
        <v>139661</v>
      </c>
      <c r="G9" s="2">
        <v>-42633</v>
      </c>
      <c r="H9" s="2">
        <v>97028</v>
      </c>
      <c r="I9" s="3">
        <v>2.4199999999999999E-2</v>
      </c>
      <c r="J9" s="2">
        <v>3665390</v>
      </c>
      <c r="K9" s="2">
        <v>489724</v>
      </c>
      <c r="L9" s="2">
        <v>12234</v>
      </c>
      <c r="M9" s="32">
        <v>501958</v>
      </c>
      <c r="N9" s="8">
        <v>0.13689999999999999</v>
      </c>
    </row>
    <row r="10" spans="1:14" x14ac:dyDescent="0.2">
      <c r="A10" s="1" t="s">
        <v>20</v>
      </c>
      <c r="B10" s="1" t="s">
        <v>21</v>
      </c>
      <c r="C10" s="1" t="s">
        <v>22</v>
      </c>
      <c r="D10" s="2">
        <v>111029</v>
      </c>
      <c r="E10" s="2">
        <v>4277107</v>
      </c>
      <c r="F10" s="2">
        <v>202781</v>
      </c>
      <c r="G10" s="2">
        <v>25398</v>
      </c>
      <c r="H10" s="2">
        <v>228179</v>
      </c>
      <c r="I10" s="3">
        <v>5.33E-2</v>
      </c>
      <c r="J10" s="2">
        <v>3693608</v>
      </c>
      <c r="K10" s="2">
        <v>786280</v>
      </c>
      <c r="L10" s="2">
        <v>101099</v>
      </c>
      <c r="M10" s="32">
        <v>887379</v>
      </c>
      <c r="N10" s="8">
        <v>0.2402</v>
      </c>
    </row>
    <row r="11" spans="1:14" x14ac:dyDescent="0.2">
      <c r="A11" s="1" t="s">
        <v>23</v>
      </c>
      <c r="B11" s="1" t="s">
        <v>24</v>
      </c>
      <c r="C11" s="1" t="s">
        <v>25</v>
      </c>
      <c r="D11" s="2">
        <v>130092</v>
      </c>
      <c r="E11" s="2">
        <v>5322184</v>
      </c>
      <c r="F11" s="2">
        <v>160877</v>
      </c>
      <c r="G11" s="2">
        <v>3236</v>
      </c>
      <c r="H11" s="2">
        <v>164113</v>
      </c>
      <c r="I11" s="3">
        <v>3.0800000000000001E-2</v>
      </c>
      <c r="J11" s="2">
        <v>4771722</v>
      </c>
      <c r="K11" s="2">
        <v>711339</v>
      </c>
      <c r="L11" s="2">
        <v>7437</v>
      </c>
      <c r="M11" s="32">
        <v>718776</v>
      </c>
      <c r="N11" s="8">
        <v>0.15060000000000001</v>
      </c>
    </row>
    <row r="12" spans="1:14" x14ac:dyDescent="0.2">
      <c r="A12" s="1" t="s">
        <v>26</v>
      </c>
      <c r="B12" s="1" t="s">
        <v>27</v>
      </c>
      <c r="C12" s="1" t="s">
        <v>28</v>
      </c>
      <c r="D12" s="2">
        <v>36696</v>
      </c>
      <c r="E12" s="2">
        <v>3090019</v>
      </c>
      <c r="F12" s="2">
        <v>175831</v>
      </c>
      <c r="G12" s="2">
        <v>-55719</v>
      </c>
      <c r="H12" s="2">
        <v>120112</v>
      </c>
      <c r="I12" s="3">
        <v>3.8899999999999997E-2</v>
      </c>
      <c r="J12" s="2">
        <v>2742782</v>
      </c>
      <c r="K12" s="2">
        <v>523068</v>
      </c>
      <c r="L12" s="2">
        <v>158526</v>
      </c>
      <c r="M12" s="32">
        <v>681594</v>
      </c>
      <c r="N12" s="8">
        <v>0.2485</v>
      </c>
    </row>
    <row r="13" spans="1:14" x14ac:dyDescent="0.2">
      <c r="A13" s="1" t="s">
        <v>29</v>
      </c>
      <c r="B13" s="1" t="s">
        <v>30</v>
      </c>
      <c r="C13" s="1" t="s">
        <v>31</v>
      </c>
      <c r="D13" s="2">
        <v>68572</v>
      </c>
      <c r="E13" s="2">
        <v>4488436</v>
      </c>
      <c r="F13" s="2">
        <v>145301</v>
      </c>
      <c r="G13" s="2">
        <v>-7243</v>
      </c>
      <c r="H13" s="2">
        <v>138058</v>
      </c>
      <c r="I13" s="3">
        <v>3.0800000000000001E-2</v>
      </c>
      <c r="J13" s="2">
        <v>3815728</v>
      </c>
      <c r="K13" s="2">
        <v>818009</v>
      </c>
      <c r="L13" s="2">
        <v>295461</v>
      </c>
      <c r="M13" s="32">
        <v>1113470</v>
      </c>
      <c r="N13" s="8">
        <v>0.2918</v>
      </c>
    </row>
    <row r="14" spans="1:14" x14ac:dyDescent="0.2">
      <c r="A14" s="1" t="s">
        <v>32</v>
      </c>
      <c r="B14" s="1" t="s">
        <v>33</v>
      </c>
      <c r="C14" s="1" t="s">
        <v>34</v>
      </c>
      <c r="D14" s="2">
        <v>106268</v>
      </c>
      <c r="E14" s="2">
        <v>6925783</v>
      </c>
      <c r="F14" s="2">
        <v>251538</v>
      </c>
      <c r="G14" s="2">
        <v>64645</v>
      </c>
      <c r="H14" s="2">
        <v>316183</v>
      </c>
      <c r="I14" s="3">
        <v>4.5699999999999998E-2</v>
      </c>
      <c r="J14" s="2">
        <v>6244571</v>
      </c>
      <c r="K14" s="2">
        <v>932750</v>
      </c>
      <c r="L14" s="2">
        <v>364557</v>
      </c>
      <c r="M14" s="32">
        <v>1297307</v>
      </c>
      <c r="N14" s="8">
        <v>0.2077</v>
      </c>
    </row>
    <row r="15" spans="1:14" x14ac:dyDescent="0.2">
      <c r="A15" s="1" t="s">
        <v>35</v>
      </c>
      <c r="B15" s="1" t="s">
        <v>36</v>
      </c>
      <c r="C15" s="1" t="s">
        <v>37</v>
      </c>
      <c r="D15" s="2">
        <v>207463</v>
      </c>
      <c r="E15" s="2">
        <v>11680443</v>
      </c>
      <c r="F15" s="2">
        <v>664693</v>
      </c>
      <c r="G15" s="2">
        <v>90279</v>
      </c>
      <c r="H15" s="2">
        <v>754972</v>
      </c>
      <c r="I15" s="3">
        <v>6.4600000000000005E-2</v>
      </c>
      <c r="J15" s="2">
        <v>10353690</v>
      </c>
      <c r="K15" s="2">
        <v>1991446</v>
      </c>
      <c r="L15" s="2">
        <v>639967</v>
      </c>
      <c r="M15" s="32">
        <v>2631413</v>
      </c>
      <c r="N15" s="8">
        <v>0.25419999999999998</v>
      </c>
    </row>
    <row r="16" spans="1:14" x14ac:dyDescent="0.2">
      <c r="A16" s="1" t="s">
        <v>38</v>
      </c>
      <c r="B16" s="1" t="s">
        <v>39</v>
      </c>
      <c r="C16" s="1" t="s">
        <v>31</v>
      </c>
      <c r="D16" s="2">
        <v>136952</v>
      </c>
      <c r="E16" s="2">
        <v>6520817</v>
      </c>
      <c r="F16" s="2">
        <v>196003</v>
      </c>
      <c r="G16" s="2">
        <v>37</v>
      </c>
      <c r="H16" s="2">
        <v>196040</v>
      </c>
      <c r="I16" s="3">
        <v>3.0099999999999998E-2</v>
      </c>
      <c r="J16" s="2">
        <v>5966543</v>
      </c>
      <c r="K16" s="2">
        <v>750277</v>
      </c>
      <c r="L16" s="2">
        <v>-175565</v>
      </c>
      <c r="M16" s="32">
        <v>574712</v>
      </c>
      <c r="N16" s="8">
        <v>9.6299999999999997E-2</v>
      </c>
    </row>
    <row r="17" spans="1:14" x14ac:dyDescent="0.2">
      <c r="A17" s="1" t="s">
        <v>40</v>
      </c>
      <c r="B17" s="1" t="s">
        <v>41</v>
      </c>
      <c r="C17" s="1" t="s">
        <v>37</v>
      </c>
      <c r="D17" s="2">
        <v>125645</v>
      </c>
      <c r="E17" s="2">
        <v>6519228</v>
      </c>
      <c r="F17" s="2">
        <v>294758</v>
      </c>
      <c r="G17" s="2">
        <v>27581</v>
      </c>
      <c r="H17" s="2">
        <v>322339</v>
      </c>
      <c r="I17" s="3">
        <v>4.9399999999999999E-2</v>
      </c>
      <c r="J17" s="2">
        <v>5995933</v>
      </c>
      <c r="K17" s="2">
        <v>818053</v>
      </c>
      <c r="L17" s="2">
        <v>99868</v>
      </c>
      <c r="M17" s="32">
        <v>917921</v>
      </c>
      <c r="N17" s="8">
        <v>0.15310000000000001</v>
      </c>
    </row>
    <row r="18" spans="1:14" x14ac:dyDescent="0.2">
      <c r="A18" s="1" t="s">
        <v>42</v>
      </c>
      <c r="B18" s="1" t="s">
        <v>43</v>
      </c>
      <c r="C18" s="1" t="s">
        <v>44</v>
      </c>
      <c r="D18" s="2">
        <v>70015</v>
      </c>
      <c r="E18" s="2">
        <v>3016504</v>
      </c>
      <c r="F18" s="2">
        <v>82222</v>
      </c>
      <c r="G18" s="2">
        <v>-25871</v>
      </c>
      <c r="H18" s="2">
        <v>56351</v>
      </c>
      <c r="I18" s="3">
        <v>1.8700000000000001E-2</v>
      </c>
      <c r="J18" s="2">
        <v>2669998</v>
      </c>
      <c r="K18" s="2">
        <v>428728</v>
      </c>
      <c r="L18" s="2">
        <v>-27619</v>
      </c>
      <c r="M18" s="32">
        <v>401109</v>
      </c>
      <c r="N18" s="8">
        <v>0.1502</v>
      </c>
    </row>
    <row r="19" spans="1:14" x14ac:dyDescent="0.2">
      <c r="A19" s="1" t="s">
        <v>45</v>
      </c>
      <c r="B19" s="1" t="s">
        <v>46</v>
      </c>
      <c r="C19" s="1" t="s">
        <v>47</v>
      </c>
      <c r="D19" s="2">
        <v>629269</v>
      </c>
      <c r="E19" s="2">
        <v>40030233</v>
      </c>
      <c r="F19" s="2">
        <v>2180703</v>
      </c>
      <c r="G19" s="2">
        <v>223316</v>
      </c>
      <c r="H19" s="2">
        <v>2404019</v>
      </c>
      <c r="I19" s="3">
        <v>6.0100000000000001E-2</v>
      </c>
      <c r="J19" s="2">
        <v>34468900</v>
      </c>
      <c r="K19" s="2">
        <v>7742036</v>
      </c>
      <c r="L19" s="2">
        <v>968524</v>
      </c>
      <c r="M19" s="32">
        <v>8710560</v>
      </c>
      <c r="N19" s="8">
        <v>0.25269999999999998</v>
      </c>
    </row>
    <row r="20" spans="1:14" x14ac:dyDescent="0.2">
      <c r="A20" s="1" t="s">
        <v>48</v>
      </c>
      <c r="B20" s="1" t="s">
        <v>49</v>
      </c>
      <c r="C20" s="1" t="s">
        <v>47</v>
      </c>
      <c r="D20" s="2">
        <v>167819</v>
      </c>
      <c r="E20" s="2">
        <v>20221107</v>
      </c>
      <c r="F20" s="2">
        <v>716857</v>
      </c>
      <c r="G20" s="2">
        <v>-66990</v>
      </c>
      <c r="H20" s="2">
        <v>649867</v>
      </c>
      <c r="I20" s="3">
        <v>3.2099999999999997E-2</v>
      </c>
      <c r="J20" s="2">
        <v>18656547</v>
      </c>
      <c r="K20" s="2">
        <v>2281417</v>
      </c>
      <c r="L20" s="2">
        <v>143620</v>
      </c>
      <c r="M20" s="32">
        <v>2425037</v>
      </c>
      <c r="N20" s="8">
        <v>0.13</v>
      </c>
    </row>
    <row r="21" spans="1:14" x14ac:dyDescent="0.2">
      <c r="A21" s="1" t="s">
        <v>50</v>
      </c>
      <c r="B21" s="1" t="s">
        <v>51</v>
      </c>
      <c r="C21" s="1" t="s">
        <v>47</v>
      </c>
      <c r="D21" s="2">
        <v>418023</v>
      </c>
      <c r="E21" s="2">
        <v>26912813</v>
      </c>
      <c r="F21" s="2">
        <v>600460</v>
      </c>
      <c r="G21" s="2">
        <v>-357633</v>
      </c>
      <c r="H21" s="2">
        <v>242827</v>
      </c>
      <c r="I21" s="3">
        <v>8.9999999999999993E-3</v>
      </c>
      <c r="J21" s="2">
        <v>25027809</v>
      </c>
      <c r="K21" s="2">
        <v>2485464</v>
      </c>
      <c r="L21" s="2">
        <v>-381522</v>
      </c>
      <c r="M21" s="32">
        <v>2103942</v>
      </c>
      <c r="N21" s="8">
        <v>8.4099999999999994E-2</v>
      </c>
    </row>
    <row r="22" spans="1:14" x14ac:dyDescent="0.2">
      <c r="A22" s="1" t="s">
        <v>52</v>
      </c>
      <c r="B22" s="1" t="s">
        <v>53</v>
      </c>
      <c r="C22" s="1" t="s">
        <v>54</v>
      </c>
      <c r="D22" s="2">
        <v>110100</v>
      </c>
      <c r="E22" s="2">
        <v>6105927</v>
      </c>
      <c r="F22" s="2">
        <v>211153</v>
      </c>
      <c r="G22" s="2">
        <v>-25262</v>
      </c>
      <c r="H22" s="2">
        <v>185891</v>
      </c>
      <c r="I22" s="3">
        <v>3.04E-2</v>
      </c>
      <c r="J22" s="2">
        <v>5329723</v>
      </c>
      <c r="K22" s="2">
        <v>987357</v>
      </c>
      <c r="L22" s="2">
        <v>-43233</v>
      </c>
      <c r="M22" s="32">
        <v>944124</v>
      </c>
      <c r="N22" s="8">
        <v>0.17710000000000001</v>
      </c>
    </row>
    <row r="23" spans="1:14" x14ac:dyDescent="0.2">
      <c r="A23" s="1" t="s">
        <v>55</v>
      </c>
      <c r="B23" s="1" t="s">
        <v>56</v>
      </c>
      <c r="C23" s="1" t="s">
        <v>54</v>
      </c>
      <c r="D23" s="2">
        <v>140644</v>
      </c>
      <c r="E23" s="2">
        <v>5977022</v>
      </c>
      <c r="F23" s="2">
        <v>216155</v>
      </c>
      <c r="G23" s="2">
        <v>5055</v>
      </c>
      <c r="H23" s="2">
        <v>221210</v>
      </c>
      <c r="I23" s="3">
        <v>3.6999999999999998E-2</v>
      </c>
      <c r="J23" s="2">
        <v>5420626</v>
      </c>
      <c r="K23" s="2">
        <v>772551</v>
      </c>
      <c r="L23" s="2">
        <v>57702</v>
      </c>
      <c r="M23" s="32">
        <v>830253</v>
      </c>
      <c r="N23" s="8">
        <v>0.1532</v>
      </c>
    </row>
    <row r="24" spans="1:14" x14ac:dyDescent="0.2">
      <c r="A24" s="1" t="s">
        <v>57</v>
      </c>
      <c r="B24" s="1" t="s">
        <v>58</v>
      </c>
      <c r="C24" s="1" t="s">
        <v>59</v>
      </c>
      <c r="D24" s="2">
        <v>168114</v>
      </c>
      <c r="E24" s="2">
        <v>17240844</v>
      </c>
      <c r="F24" s="2">
        <v>1071842</v>
      </c>
      <c r="G24" s="2">
        <v>19098</v>
      </c>
      <c r="H24" s="2">
        <v>1090940</v>
      </c>
      <c r="I24" s="3">
        <v>6.3299999999999995E-2</v>
      </c>
      <c r="J24" s="2">
        <v>15550864</v>
      </c>
      <c r="K24" s="2">
        <v>2761822</v>
      </c>
      <c r="L24" s="2">
        <v>862655</v>
      </c>
      <c r="M24" s="32">
        <v>3624477</v>
      </c>
      <c r="N24" s="8">
        <v>0.2331</v>
      </c>
    </row>
    <row r="25" spans="1:14" x14ac:dyDescent="0.2">
      <c r="A25" s="1" t="s">
        <v>60</v>
      </c>
      <c r="B25" s="1" t="s">
        <v>61</v>
      </c>
      <c r="C25" s="1" t="s">
        <v>62</v>
      </c>
      <c r="D25" s="2">
        <v>60523</v>
      </c>
      <c r="E25" s="2">
        <v>4436674</v>
      </c>
      <c r="F25" s="2">
        <v>159859</v>
      </c>
      <c r="G25" s="2">
        <v>-2654</v>
      </c>
      <c r="H25" s="2">
        <v>157205</v>
      </c>
      <c r="I25" s="3">
        <v>3.5400000000000001E-2</v>
      </c>
      <c r="J25" s="2">
        <v>4069395</v>
      </c>
      <c r="K25" s="2">
        <v>527138</v>
      </c>
      <c r="L25" s="2">
        <v>29075</v>
      </c>
      <c r="M25" s="32">
        <v>556213</v>
      </c>
      <c r="N25" s="8">
        <v>0.13669999999999999</v>
      </c>
    </row>
    <row r="26" spans="1:14" x14ac:dyDescent="0.2">
      <c r="A26" s="1" t="s">
        <v>63</v>
      </c>
      <c r="B26" s="1" t="s">
        <v>64</v>
      </c>
      <c r="C26" s="1" t="s">
        <v>65</v>
      </c>
      <c r="D26" s="2">
        <v>44812</v>
      </c>
      <c r="E26" s="2">
        <v>2610684</v>
      </c>
      <c r="F26" s="2">
        <v>98814</v>
      </c>
      <c r="G26" s="2">
        <v>-5069</v>
      </c>
      <c r="H26" s="2">
        <v>93745</v>
      </c>
      <c r="I26" s="3">
        <v>3.5900000000000001E-2</v>
      </c>
      <c r="J26" s="2">
        <v>2283273</v>
      </c>
      <c r="K26" s="2">
        <v>426225</v>
      </c>
      <c r="L26" s="2">
        <v>115376</v>
      </c>
      <c r="M26" s="32">
        <v>541601</v>
      </c>
      <c r="N26" s="8">
        <v>0.23719999999999999</v>
      </c>
    </row>
    <row r="27" spans="1:14" x14ac:dyDescent="0.2">
      <c r="A27" s="1" t="s">
        <v>66</v>
      </c>
      <c r="B27" s="1" t="s">
        <v>67</v>
      </c>
      <c r="C27" s="1" t="s">
        <v>65</v>
      </c>
      <c r="D27" s="2">
        <v>117999</v>
      </c>
      <c r="E27" s="2">
        <v>12152785</v>
      </c>
      <c r="F27" s="2">
        <v>399934</v>
      </c>
      <c r="G27" s="2">
        <v>-80992</v>
      </c>
      <c r="H27" s="2">
        <v>318942</v>
      </c>
      <c r="I27" s="3">
        <v>2.6200000000000001E-2</v>
      </c>
      <c r="J27" s="2">
        <v>11012599</v>
      </c>
      <c r="K27" s="2">
        <v>1540120</v>
      </c>
      <c r="L27" s="2">
        <v>359531</v>
      </c>
      <c r="M27" s="32">
        <v>1899651</v>
      </c>
      <c r="N27" s="8">
        <v>0.17249999999999999</v>
      </c>
    </row>
    <row r="28" spans="1:14" x14ac:dyDescent="0.2">
      <c r="A28" s="1" t="s">
        <v>68</v>
      </c>
      <c r="B28" s="1" t="s">
        <v>69</v>
      </c>
      <c r="C28" s="1" t="s">
        <v>70</v>
      </c>
      <c r="D28" s="2">
        <v>111444</v>
      </c>
      <c r="E28" s="2">
        <v>7506009</v>
      </c>
      <c r="F28" s="2">
        <v>410415</v>
      </c>
      <c r="G28" s="2">
        <v>-6364</v>
      </c>
      <c r="H28" s="2">
        <v>404051</v>
      </c>
      <c r="I28" s="3">
        <v>5.3800000000000001E-2</v>
      </c>
      <c r="J28" s="2">
        <v>6759431</v>
      </c>
      <c r="K28" s="2">
        <v>1156993</v>
      </c>
      <c r="L28" s="2">
        <v>71509</v>
      </c>
      <c r="M28" s="32">
        <v>1228502</v>
      </c>
      <c r="N28" s="8">
        <v>0.1817</v>
      </c>
    </row>
    <row r="29" spans="1:14" x14ac:dyDescent="0.2">
      <c r="A29" s="1" t="s">
        <v>71</v>
      </c>
      <c r="B29" s="1" t="s">
        <v>72</v>
      </c>
      <c r="C29" s="1" t="s">
        <v>70</v>
      </c>
      <c r="D29" s="2">
        <v>58128</v>
      </c>
      <c r="E29" s="2">
        <v>2345771</v>
      </c>
      <c r="F29" s="2">
        <v>217806</v>
      </c>
      <c r="G29" s="2">
        <v>38967</v>
      </c>
      <c r="H29" s="2">
        <v>256773</v>
      </c>
      <c r="I29" s="3">
        <v>0.1095</v>
      </c>
      <c r="J29" s="2">
        <v>2078796</v>
      </c>
      <c r="K29" s="2">
        <v>484781</v>
      </c>
      <c r="L29" s="2">
        <v>-29603</v>
      </c>
      <c r="M29" s="32">
        <v>455178</v>
      </c>
      <c r="N29" s="8">
        <v>0.219</v>
      </c>
    </row>
    <row r="30" spans="1:14" x14ac:dyDescent="0.2">
      <c r="A30" s="1" t="s">
        <v>73</v>
      </c>
      <c r="B30" s="1" t="s">
        <v>74</v>
      </c>
      <c r="C30" s="1" t="s">
        <v>75</v>
      </c>
      <c r="D30" s="2">
        <v>266538</v>
      </c>
      <c r="E30" s="2">
        <v>17084533</v>
      </c>
      <c r="F30" s="2">
        <v>577402</v>
      </c>
      <c r="G30" s="2">
        <v>-60646</v>
      </c>
      <c r="H30" s="2">
        <v>516756</v>
      </c>
      <c r="I30" s="3">
        <v>3.0200000000000001E-2</v>
      </c>
      <c r="J30" s="2">
        <v>14415979</v>
      </c>
      <c r="K30" s="2">
        <v>3245956</v>
      </c>
      <c r="L30" s="2">
        <v>837561</v>
      </c>
      <c r="M30" s="32">
        <v>4083517</v>
      </c>
      <c r="N30" s="8">
        <v>0.2833</v>
      </c>
    </row>
    <row r="31" spans="1:14" x14ac:dyDescent="0.2">
      <c r="A31" s="1" t="s">
        <v>76</v>
      </c>
      <c r="B31" s="1" t="s">
        <v>77</v>
      </c>
      <c r="C31" s="1" t="s">
        <v>78</v>
      </c>
      <c r="D31" s="2">
        <v>115944</v>
      </c>
      <c r="E31" s="2">
        <v>6507306</v>
      </c>
      <c r="F31" s="2">
        <v>469067</v>
      </c>
      <c r="G31" s="2">
        <v>-481870</v>
      </c>
      <c r="H31" s="2">
        <v>-12803</v>
      </c>
      <c r="I31" s="3">
        <v>0</v>
      </c>
      <c r="J31" s="2">
        <v>5855572</v>
      </c>
      <c r="K31" s="2">
        <v>1120801</v>
      </c>
      <c r="L31" s="2">
        <v>-555100</v>
      </c>
      <c r="M31" s="32">
        <v>565701</v>
      </c>
      <c r="N31" s="8">
        <v>9.6600000000000005E-2</v>
      </c>
    </row>
    <row r="32" spans="1:14" x14ac:dyDescent="0.2">
      <c r="A32" s="1" t="s">
        <v>79</v>
      </c>
      <c r="B32" s="1" t="s">
        <v>80</v>
      </c>
      <c r="C32" s="1" t="s">
        <v>78</v>
      </c>
      <c r="D32" s="2">
        <v>92832</v>
      </c>
      <c r="E32" s="2">
        <v>3173563</v>
      </c>
      <c r="F32" s="2">
        <v>227245</v>
      </c>
      <c r="G32" s="2">
        <v>86802</v>
      </c>
      <c r="H32" s="2">
        <v>314047</v>
      </c>
      <c r="I32" s="3">
        <v>9.9000000000000005E-2</v>
      </c>
      <c r="J32" s="2">
        <v>2780617</v>
      </c>
      <c r="K32" s="2">
        <v>620191</v>
      </c>
      <c r="L32" s="2">
        <v>148568</v>
      </c>
      <c r="M32" s="32">
        <v>768759</v>
      </c>
      <c r="N32" s="8">
        <v>0.27650000000000002</v>
      </c>
    </row>
    <row r="33" spans="1:14" x14ac:dyDescent="0.2">
      <c r="A33" s="1" t="s">
        <v>81</v>
      </c>
      <c r="B33" s="1" t="s">
        <v>82</v>
      </c>
      <c r="C33" s="1" t="s">
        <v>83</v>
      </c>
      <c r="D33" s="2">
        <v>108400</v>
      </c>
      <c r="E33" s="2">
        <v>2244515</v>
      </c>
      <c r="F33" s="2">
        <v>72241</v>
      </c>
      <c r="G33" s="2">
        <v>-32243</v>
      </c>
      <c r="H33" s="2">
        <v>39998</v>
      </c>
      <c r="I33" s="3">
        <v>1.78E-2</v>
      </c>
      <c r="J33" s="2">
        <v>1903171</v>
      </c>
      <c r="K33" s="2">
        <v>413585</v>
      </c>
      <c r="L33" s="2">
        <v>42777</v>
      </c>
      <c r="M33" s="32">
        <v>456362</v>
      </c>
      <c r="N33" s="8">
        <v>0.23980000000000001</v>
      </c>
    </row>
    <row r="34" spans="1:14" x14ac:dyDescent="0.2">
      <c r="A34" s="1" t="s">
        <v>84</v>
      </c>
      <c r="B34" s="1" t="s">
        <v>85</v>
      </c>
      <c r="C34" s="1" t="s">
        <v>83</v>
      </c>
      <c r="D34" s="2">
        <v>135843</v>
      </c>
      <c r="E34" s="2">
        <v>9396752</v>
      </c>
      <c r="F34" s="2">
        <v>229607</v>
      </c>
      <c r="G34" s="2">
        <v>-34329</v>
      </c>
      <c r="H34" s="2">
        <v>195278</v>
      </c>
      <c r="I34" s="3">
        <v>2.0799999999999999E-2</v>
      </c>
      <c r="J34" s="2">
        <v>8813918</v>
      </c>
      <c r="K34" s="2">
        <v>812441</v>
      </c>
      <c r="L34" s="2">
        <v>-192542</v>
      </c>
      <c r="M34" s="32">
        <v>619899</v>
      </c>
      <c r="N34" s="8">
        <v>7.0300000000000001E-2</v>
      </c>
    </row>
    <row r="35" spans="1:14" x14ac:dyDescent="0.2">
      <c r="A35" s="1" t="s">
        <v>86</v>
      </c>
      <c r="B35" s="1" t="s">
        <v>87</v>
      </c>
      <c r="C35" s="1" t="s">
        <v>88</v>
      </c>
      <c r="D35" s="2">
        <v>124710</v>
      </c>
      <c r="E35" s="2">
        <v>3259016</v>
      </c>
      <c r="F35" s="2">
        <v>121102</v>
      </c>
      <c r="G35" s="2">
        <v>-2946</v>
      </c>
      <c r="H35" s="2">
        <v>118156</v>
      </c>
      <c r="I35" s="3">
        <v>3.6299999999999999E-2</v>
      </c>
      <c r="J35" s="2">
        <v>2951097</v>
      </c>
      <c r="K35" s="2">
        <v>429021</v>
      </c>
      <c r="L35" s="2">
        <v>-8494</v>
      </c>
      <c r="M35" s="32">
        <v>420527</v>
      </c>
      <c r="N35" s="8">
        <v>0.14249999999999999</v>
      </c>
    </row>
    <row r="36" spans="1:14" x14ac:dyDescent="0.2">
      <c r="A36" s="1" t="s">
        <v>89</v>
      </c>
      <c r="B36" s="1" t="s">
        <v>90</v>
      </c>
      <c r="C36" s="1" t="s">
        <v>88</v>
      </c>
      <c r="D36" s="2">
        <v>51394</v>
      </c>
      <c r="E36" s="2">
        <v>2976747</v>
      </c>
      <c r="F36" s="2">
        <v>117653</v>
      </c>
      <c r="G36" s="2">
        <v>-71260</v>
      </c>
      <c r="H36" s="2">
        <v>46393</v>
      </c>
      <c r="I36" s="3">
        <v>1.5599999999999999E-2</v>
      </c>
      <c r="J36" s="2">
        <v>2783396</v>
      </c>
      <c r="K36" s="2">
        <v>311004</v>
      </c>
      <c r="L36" s="2">
        <v>-170697</v>
      </c>
      <c r="M36" s="32">
        <v>140307</v>
      </c>
      <c r="N36" s="8">
        <v>5.04E-2</v>
      </c>
    </row>
    <row r="37" spans="1:14" x14ac:dyDescent="0.2">
      <c r="A37" s="1" t="s">
        <v>91</v>
      </c>
      <c r="B37" s="1" t="s">
        <v>92</v>
      </c>
      <c r="C37" s="1" t="s">
        <v>22</v>
      </c>
      <c r="D37" s="2">
        <v>101932</v>
      </c>
      <c r="E37" s="2">
        <v>4525811</v>
      </c>
      <c r="F37" s="2">
        <v>150119</v>
      </c>
      <c r="G37" s="2">
        <v>12601</v>
      </c>
      <c r="H37" s="2">
        <v>162720</v>
      </c>
      <c r="I37" s="3">
        <v>3.5999999999999997E-2</v>
      </c>
      <c r="J37" s="2">
        <v>4085238</v>
      </c>
      <c r="K37" s="2">
        <v>590692</v>
      </c>
      <c r="L37" s="2">
        <v>94175</v>
      </c>
      <c r="M37" s="32">
        <v>684867</v>
      </c>
      <c r="N37" s="8">
        <v>0.1676</v>
      </c>
    </row>
    <row r="38" spans="1:14" x14ac:dyDescent="0.2">
      <c r="A38" s="1" t="s">
        <v>93</v>
      </c>
      <c r="B38" s="1" t="s">
        <v>94</v>
      </c>
      <c r="C38" s="1" t="s">
        <v>22</v>
      </c>
      <c r="D38" s="2">
        <v>66771</v>
      </c>
      <c r="E38" s="2">
        <v>3687164</v>
      </c>
      <c r="F38" s="2">
        <v>187149</v>
      </c>
      <c r="G38" s="2">
        <v>19223</v>
      </c>
      <c r="H38" s="2">
        <v>206372</v>
      </c>
      <c r="I38" s="3">
        <v>5.6000000000000001E-2</v>
      </c>
      <c r="J38" s="2">
        <v>3163843</v>
      </c>
      <c r="K38" s="2">
        <v>710470</v>
      </c>
      <c r="L38" s="2">
        <v>131068</v>
      </c>
      <c r="M38" s="32">
        <v>841538</v>
      </c>
      <c r="N38" s="8">
        <v>0.26600000000000001</v>
      </c>
    </row>
    <row r="39" spans="1:14" x14ac:dyDescent="0.2">
      <c r="A39" s="1" t="s">
        <v>95</v>
      </c>
      <c r="B39" s="1" t="s">
        <v>96</v>
      </c>
      <c r="C39" s="1" t="s">
        <v>97</v>
      </c>
      <c r="D39" s="2">
        <v>111363</v>
      </c>
      <c r="E39" s="2">
        <v>2203596</v>
      </c>
      <c r="F39" s="2">
        <v>149278</v>
      </c>
      <c r="G39" s="2">
        <v>45541</v>
      </c>
      <c r="H39" s="2">
        <v>194819</v>
      </c>
      <c r="I39" s="3">
        <v>8.8400000000000006E-2</v>
      </c>
      <c r="J39" s="2">
        <v>1951279</v>
      </c>
      <c r="K39" s="2">
        <v>401595</v>
      </c>
      <c r="L39" s="2">
        <v>360</v>
      </c>
      <c r="M39" s="32">
        <v>401955</v>
      </c>
      <c r="N39" s="8">
        <v>0.20599999999999999</v>
      </c>
    </row>
    <row r="40" spans="1:14" x14ac:dyDescent="0.2">
      <c r="A40" s="1" t="s">
        <v>98</v>
      </c>
      <c r="B40" s="1" t="s">
        <v>97</v>
      </c>
      <c r="C40" s="1" t="s">
        <v>97</v>
      </c>
      <c r="D40" s="2">
        <v>116909</v>
      </c>
      <c r="E40" s="2">
        <v>4597587</v>
      </c>
      <c r="F40" s="2">
        <v>122572</v>
      </c>
      <c r="G40" s="2">
        <v>-14279</v>
      </c>
      <c r="H40" s="2">
        <v>108293</v>
      </c>
      <c r="I40" s="3">
        <v>2.3599999999999999E-2</v>
      </c>
      <c r="J40" s="2">
        <v>4061277</v>
      </c>
      <c r="K40" s="2">
        <v>658882</v>
      </c>
      <c r="L40" s="2">
        <v>74584</v>
      </c>
      <c r="M40" s="32">
        <v>733466</v>
      </c>
      <c r="N40" s="8">
        <v>0.18060000000000001</v>
      </c>
    </row>
    <row r="41" spans="1:14" x14ac:dyDescent="0.2">
      <c r="A41" s="1" t="s">
        <v>99</v>
      </c>
      <c r="B41" s="1" t="s">
        <v>100</v>
      </c>
      <c r="C41" s="1" t="s">
        <v>101</v>
      </c>
      <c r="D41" s="2">
        <v>61999</v>
      </c>
      <c r="E41" s="2">
        <v>3405213</v>
      </c>
      <c r="F41" s="2">
        <v>105503</v>
      </c>
      <c r="G41" s="2">
        <v>-1056</v>
      </c>
      <c r="H41" s="2">
        <v>104447</v>
      </c>
      <c r="I41" s="3">
        <v>3.0700000000000002E-2</v>
      </c>
      <c r="J41" s="2">
        <v>3087696</v>
      </c>
      <c r="K41" s="2">
        <v>423020</v>
      </c>
      <c r="L41" s="2">
        <v>-258693</v>
      </c>
      <c r="M41" s="32">
        <v>164327</v>
      </c>
      <c r="N41" s="8">
        <v>5.3199999999999997E-2</v>
      </c>
    </row>
    <row r="42" spans="1:14" x14ac:dyDescent="0.2">
      <c r="A42" s="1" t="s">
        <v>102</v>
      </c>
      <c r="B42" s="1" t="s">
        <v>103</v>
      </c>
      <c r="C42" s="1" t="s">
        <v>104</v>
      </c>
      <c r="D42" s="2">
        <v>1215698</v>
      </c>
      <c r="E42" s="2">
        <v>223971328</v>
      </c>
      <c r="F42" s="2">
        <v>8711328</v>
      </c>
      <c r="G42" s="2">
        <v>-2394421</v>
      </c>
      <c r="H42" s="2">
        <v>6316907</v>
      </c>
      <c r="I42" s="3">
        <v>2.8199999999999999E-2</v>
      </c>
      <c r="J42" s="2">
        <v>201376737</v>
      </c>
      <c r="K42" s="2">
        <v>31305919</v>
      </c>
      <c r="L42" s="2">
        <v>1381141</v>
      </c>
      <c r="M42" s="32">
        <v>32687060</v>
      </c>
      <c r="N42" s="8">
        <v>0.1623</v>
      </c>
    </row>
    <row r="43" spans="1:14" x14ac:dyDescent="0.2">
      <c r="A43" s="1" t="s">
        <v>105</v>
      </c>
      <c r="B43" s="1" t="s">
        <v>106</v>
      </c>
      <c r="C43" s="1" t="s">
        <v>104</v>
      </c>
      <c r="D43" s="2">
        <v>458603</v>
      </c>
      <c r="E43" s="2">
        <v>34801966</v>
      </c>
      <c r="F43" s="2">
        <v>809035</v>
      </c>
      <c r="G43" s="2">
        <v>-21171</v>
      </c>
      <c r="H43" s="2">
        <v>787864</v>
      </c>
      <c r="I43" s="3">
        <v>2.2599999999999999E-2</v>
      </c>
      <c r="J43" s="2">
        <v>31245481</v>
      </c>
      <c r="K43" s="2">
        <v>4365520</v>
      </c>
      <c r="L43" s="2">
        <v>89937</v>
      </c>
      <c r="M43" s="32">
        <v>4455457</v>
      </c>
      <c r="N43" s="8">
        <v>0.1426</v>
      </c>
    </row>
    <row r="44" spans="1:14" x14ac:dyDescent="0.2">
      <c r="A44" s="1" t="s">
        <v>107</v>
      </c>
      <c r="B44" s="1" t="s">
        <v>108</v>
      </c>
      <c r="C44" s="1" t="s">
        <v>104</v>
      </c>
      <c r="D44" s="2">
        <v>1231634</v>
      </c>
      <c r="E44" s="2">
        <v>59187768</v>
      </c>
      <c r="F44" s="2">
        <v>658486</v>
      </c>
      <c r="G44" s="2">
        <v>-134686</v>
      </c>
      <c r="H44" s="2">
        <v>523800</v>
      </c>
      <c r="I44" s="3">
        <v>8.8000000000000005E-3</v>
      </c>
      <c r="J44" s="2">
        <v>53415264</v>
      </c>
      <c r="K44" s="2">
        <v>6430990</v>
      </c>
      <c r="L44" s="2">
        <v>491894</v>
      </c>
      <c r="M44" s="32">
        <v>6922884</v>
      </c>
      <c r="N44" s="8">
        <v>0.12959999999999999</v>
      </c>
    </row>
    <row r="45" spans="1:14" x14ac:dyDescent="0.2">
      <c r="A45" s="1" t="s">
        <v>109</v>
      </c>
      <c r="B45" s="1" t="s">
        <v>110</v>
      </c>
      <c r="C45" s="1" t="s">
        <v>104</v>
      </c>
      <c r="D45" s="2">
        <v>1083007</v>
      </c>
      <c r="E45" s="2">
        <v>63862965</v>
      </c>
      <c r="F45" s="2">
        <v>749057</v>
      </c>
      <c r="G45" s="2">
        <v>-463823</v>
      </c>
      <c r="H45" s="2">
        <v>285234</v>
      </c>
      <c r="I45" s="3">
        <v>4.4999999999999997E-3</v>
      </c>
      <c r="J45" s="2">
        <v>59020330</v>
      </c>
      <c r="K45" s="2">
        <v>5591692</v>
      </c>
      <c r="L45" s="2">
        <v>-868974</v>
      </c>
      <c r="M45" s="32">
        <v>4722718</v>
      </c>
      <c r="N45" s="8">
        <v>0.08</v>
      </c>
    </row>
    <row r="46" spans="1:14" x14ac:dyDescent="0.2">
      <c r="A46" s="1" t="s">
        <v>111</v>
      </c>
      <c r="B46" s="1" t="s">
        <v>112</v>
      </c>
      <c r="C46" s="1" t="s">
        <v>104</v>
      </c>
      <c r="D46" s="2">
        <v>1295204</v>
      </c>
      <c r="E46" s="2">
        <v>322908958</v>
      </c>
      <c r="F46" s="2">
        <v>9048688</v>
      </c>
      <c r="G46" s="2">
        <v>-313024</v>
      </c>
      <c r="H46" s="2">
        <v>8735664</v>
      </c>
      <c r="I46" s="3">
        <v>2.7099999999999999E-2</v>
      </c>
      <c r="J46" s="2">
        <v>293383600</v>
      </c>
      <c r="K46" s="2">
        <v>38574046</v>
      </c>
      <c r="L46" s="2">
        <v>8782813</v>
      </c>
      <c r="M46" s="32">
        <v>47356859</v>
      </c>
      <c r="N46" s="8">
        <v>0.16139999999999999</v>
      </c>
    </row>
    <row r="47" spans="1:14" x14ac:dyDescent="0.2">
      <c r="A47" s="1" t="s">
        <v>113</v>
      </c>
      <c r="B47" s="1" t="s">
        <v>114</v>
      </c>
      <c r="C47" s="1" t="s">
        <v>115</v>
      </c>
      <c r="D47" s="2">
        <v>153990</v>
      </c>
      <c r="E47" s="2">
        <v>18788235</v>
      </c>
      <c r="F47" s="2">
        <v>453612</v>
      </c>
      <c r="G47" s="2">
        <v>-139122</v>
      </c>
      <c r="H47" s="2">
        <v>314490</v>
      </c>
      <c r="I47" s="3">
        <v>1.67E-2</v>
      </c>
      <c r="J47" s="2">
        <v>17018964</v>
      </c>
      <c r="K47" s="2">
        <v>2222883</v>
      </c>
      <c r="L47" s="2">
        <v>-20557</v>
      </c>
      <c r="M47" s="32">
        <v>2202326</v>
      </c>
      <c r="N47" s="8">
        <v>0.12939999999999999</v>
      </c>
    </row>
    <row r="48" spans="1:14" x14ac:dyDescent="0.2">
      <c r="A48" s="1" t="s">
        <v>116</v>
      </c>
      <c r="B48" s="1" t="s">
        <v>117</v>
      </c>
      <c r="C48" s="1" t="s">
        <v>115</v>
      </c>
      <c r="D48" s="2">
        <v>106099</v>
      </c>
      <c r="E48" s="2">
        <v>5224805</v>
      </c>
      <c r="F48" s="2">
        <v>151251</v>
      </c>
      <c r="G48" s="2">
        <v>-15720</v>
      </c>
      <c r="H48" s="2">
        <v>135531</v>
      </c>
      <c r="I48" s="3">
        <v>2.5899999999999999E-2</v>
      </c>
      <c r="J48" s="2">
        <v>4700830</v>
      </c>
      <c r="K48" s="2">
        <v>675226</v>
      </c>
      <c r="L48" s="2">
        <v>-10335</v>
      </c>
      <c r="M48" s="32">
        <v>664891</v>
      </c>
      <c r="N48" s="8">
        <v>0.1414</v>
      </c>
    </row>
    <row r="49" spans="1:14" x14ac:dyDescent="0.2">
      <c r="A49" s="1" t="s">
        <v>118</v>
      </c>
      <c r="B49" s="1" t="s">
        <v>119</v>
      </c>
      <c r="C49" s="1" t="s">
        <v>120</v>
      </c>
      <c r="D49" s="2">
        <v>142332</v>
      </c>
      <c r="E49" s="2">
        <v>5141002</v>
      </c>
      <c r="F49" s="2">
        <v>134120</v>
      </c>
      <c r="G49" s="2">
        <v>-60851</v>
      </c>
      <c r="H49" s="2">
        <v>73269</v>
      </c>
      <c r="I49" s="3">
        <v>1.43E-2</v>
      </c>
      <c r="J49" s="2">
        <v>4568229</v>
      </c>
      <c r="K49" s="2">
        <v>706893</v>
      </c>
      <c r="L49" s="2">
        <v>-77706</v>
      </c>
      <c r="M49" s="32">
        <v>629187</v>
      </c>
      <c r="N49" s="8">
        <v>0.13769999999999999</v>
      </c>
    </row>
    <row r="50" spans="1:14" x14ac:dyDescent="0.2">
      <c r="A50" s="1" t="s">
        <v>121</v>
      </c>
      <c r="B50" s="1" t="s">
        <v>122</v>
      </c>
      <c r="C50" s="1" t="s">
        <v>123</v>
      </c>
      <c r="D50" s="2">
        <v>118607</v>
      </c>
      <c r="E50" s="2">
        <v>7501298</v>
      </c>
      <c r="F50" s="2">
        <v>151999</v>
      </c>
      <c r="G50" s="2">
        <v>-23029</v>
      </c>
      <c r="H50" s="2">
        <v>128970</v>
      </c>
      <c r="I50" s="3">
        <v>1.72E-2</v>
      </c>
      <c r="J50" s="2">
        <v>6783689</v>
      </c>
      <c r="K50" s="2">
        <v>869608</v>
      </c>
      <c r="L50" s="2">
        <v>1832</v>
      </c>
      <c r="M50" s="32">
        <v>871440</v>
      </c>
      <c r="N50" s="8">
        <v>0.1285</v>
      </c>
    </row>
    <row r="51" spans="1:14" x14ac:dyDescent="0.2">
      <c r="A51" s="1" t="s">
        <v>124</v>
      </c>
      <c r="B51" s="1" t="s">
        <v>125</v>
      </c>
      <c r="C51" s="1" t="s">
        <v>123</v>
      </c>
      <c r="D51" s="2">
        <v>110545</v>
      </c>
      <c r="E51" s="2">
        <v>6409189</v>
      </c>
      <c r="F51" s="2">
        <v>178709</v>
      </c>
      <c r="G51" s="2">
        <v>-227238</v>
      </c>
      <c r="H51" s="2">
        <v>-48529</v>
      </c>
      <c r="I51" s="3">
        <v>0</v>
      </c>
      <c r="J51" s="2">
        <v>5897779</v>
      </c>
      <c r="K51" s="2">
        <v>690119</v>
      </c>
      <c r="L51" s="2">
        <v>-230186</v>
      </c>
      <c r="M51" s="32">
        <v>459933</v>
      </c>
      <c r="N51" s="8">
        <v>7.8E-2</v>
      </c>
    </row>
    <row r="52" spans="1:14" x14ac:dyDescent="0.2">
      <c r="A52" s="1" t="s">
        <v>126</v>
      </c>
      <c r="B52" s="1" t="s">
        <v>127</v>
      </c>
      <c r="C52" s="1" t="s">
        <v>128</v>
      </c>
      <c r="D52" s="2">
        <v>55757</v>
      </c>
      <c r="E52" s="2">
        <v>2391734</v>
      </c>
      <c r="F52" s="2">
        <v>346874</v>
      </c>
      <c r="G52" s="2">
        <v>31872</v>
      </c>
      <c r="H52" s="2">
        <v>378746</v>
      </c>
      <c r="I52" s="3">
        <v>0.15840000000000001</v>
      </c>
      <c r="J52" s="2">
        <v>2142881</v>
      </c>
      <c r="K52" s="2">
        <v>595727</v>
      </c>
      <c r="L52" s="2">
        <v>98911</v>
      </c>
      <c r="M52" s="32">
        <v>694638</v>
      </c>
      <c r="N52" s="8">
        <v>0.32419999999999999</v>
      </c>
    </row>
    <row r="53" spans="1:14" x14ac:dyDescent="0.2">
      <c r="A53" s="1" t="s">
        <v>129</v>
      </c>
      <c r="B53" s="1" t="s">
        <v>130</v>
      </c>
      <c r="C53" s="1" t="s">
        <v>128</v>
      </c>
      <c r="D53" s="2">
        <v>46460</v>
      </c>
      <c r="E53" s="2">
        <v>1594414</v>
      </c>
      <c r="F53" s="2">
        <v>53868</v>
      </c>
      <c r="G53" s="2">
        <v>-15525</v>
      </c>
      <c r="H53" s="2">
        <v>38343</v>
      </c>
      <c r="I53" s="3">
        <v>2.4E-2</v>
      </c>
      <c r="J53" s="2">
        <v>1383870</v>
      </c>
      <c r="K53" s="2">
        <v>264412</v>
      </c>
      <c r="L53" s="2">
        <v>65910</v>
      </c>
      <c r="M53" s="32">
        <v>330322</v>
      </c>
      <c r="N53" s="8">
        <v>0.2387</v>
      </c>
    </row>
    <row r="54" spans="1:14" x14ac:dyDescent="0.2">
      <c r="A54" s="1" t="s">
        <v>131</v>
      </c>
      <c r="B54" s="1" t="s">
        <v>132</v>
      </c>
      <c r="C54" s="1" t="s">
        <v>133</v>
      </c>
      <c r="D54" s="2">
        <v>104666</v>
      </c>
      <c r="E54" s="2">
        <v>5365812</v>
      </c>
      <c r="F54" s="2">
        <v>152918</v>
      </c>
      <c r="G54" s="2">
        <v>-139004</v>
      </c>
      <c r="H54" s="2">
        <v>13914</v>
      </c>
      <c r="I54" s="3">
        <v>2.5999999999999999E-3</v>
      </c>
      <c r="J54" s="2">
        <v>4720496</v>
      </c>
      <c r="K54" s="2">
        <v>798234</v>
      </c>
      <c r="L54" s="2">
        <v>233287</v>
      </c>
      <c r="M54" s="32">
        <v>1031521</v>
      </c>
      <c r="N54" s="8">
        <v>0.2185</v>
      </c>
    </row>
    <row r="55" spans="1:14" x14ac:dyDescent="0.2">
      <c r="A55" s="1" t="s">
        <v>134</v>
      </c>
      <c r="B55" s="1" t="s">
        <v>135</v>
      </c>
      <c r="C55" s="1" t="s">
        <v>133</v>
      </c>
      <c r="D55" s="2">
        <v>152529</v>
      </c>
      <c r="E55" s="2">
        <v>10011881</v>
      </c>
      <c r="F55" s="2">
        <v>150616</v>
      </c>
      <c r="G55" s="2">
        <v>-9866</v>
      </c>
      <c r="H55" s="2">
        <v>140750</v>
      </c>
      <c r="I55" s="3">
        <v>1.41E-2</v>
      </c>
      <c r="J55" s="2">
        <v>9188050</v>
      </c>
      <c r="K55" s="2">
        <v>974447</v>
      </c>
      <c r="L55" s="2">
        <v>-34772</v>
      </c>
      <c r="M55" s="32">
        <v>939675</v>
      </c>
      <c r="N55" s="8">
        <v>0.1023</v>
      </c>
    </row>
    <row r="56" spans="1:14" x14ac:dyDescent="0.2">
      <c r="A56" s="1" t="s">
        <v>136</v>
      </c>
      <c r="B56" s="1" t="s">
        <v>137</v>
      </c>
      <c r="C56" s="1" t="s">
        <v>133</v>
      </c>
      <c r="D56" s="2">
        <v>83000</v>
      </c>
      <c r="E56" s="2">
        <v>2934442</v>
      </c>
      <c r="F56" s="2">
        <v>77543</v>
      </c>
      <c r="G56" s="2">
        <v>-9074</v>
      </c>
      <c r="H56" s="2">
        <v>68469</v>
      </c>
      <c r="I56" s="3">
        <v>2.3300000000000001E-2</v>
      </c>
      <c r="J56" s="2">
        <v>2626958</v>
      </c>
      <c r="K56" s="2">
        <v>385027</v>
      </c>
      <c r="L56" s="2">
        <v>9808</v>
      </c>
      <c r="M56" s="32">
        <v>394835</v>
      </c>
      <c r="N56" s="8">
        <v>0.15029999999999999</v>
      </c>
    </row>
    <row r="57" spans="1:14" x14ac:dyDescent="0.2">
      <c r="A57" s="1" t="s">
        <v>138</v>
      </c>
      <c r="B57" s="1" t="s">
        <v>139</v>
      </c>
      <c r="C57" s="1" t="s">
        <v>140</v>
      </c>
      <c r="D57" s="2">
        <v>99397</v>
      </c>
      <c r="E57" s="2">
        <v>5932595</v>
      </c>
      <c r="F57" s="2">
        <v>189637</v>
      </c>
      <c r="G57" s="2">
        <v>-54480</v>
      </c>
      <c r="H57" s="2">
        <v>135157</v>
      </c>
      <c r="I57" s="3">
        <v>2.2800000000000001E-2</v>
      </c>
      <c r="J57" s="2">
        <v>5406247</v>
      </c>
      <c r="K57" s="2">
        <v>715985</v>
      </c>
      <c r="L57" s="2">
        <v>-29556</v>
      </c>
      <c r="M57" s="32">
        <v>686429</v>
      </c>
      <c r="N57" s="8">
        <v>0.127</v>
      </c>
    </row>
    <row r="58" spans="1:14" x14ac:dyDescent="0.2">
      <c r="A58" s="1" t="s">
        <v>141</v>
      </c>
      <c r="B58" s="1" t="s">
        <v>142</v>
      </c>
      <c r="C58" s="1" t="s">
        <v>140</v>
      </c>
      <c r="D58" s="2">
        <v>121760</v>
      </c>
      <c r="E58" s="2">
        <v>6633620</v>
      </c>
      <c r="F58" s="2">
        <v>231687</v>
      </c>
      <c r="G58" s="2">
        <v>41777</v>
      </c>
      <c r="H58" s="2">
        <v>273464</v>
      </c>
      <c r="I58" s="3">
        <v>4.1200000000000001E-2</v>
      </c>
      <c r="J58" s="2">
        <v>5905014</v>
      </c>
      <c r="K58" s="2">
        <v>960293</v>
      </c>
      <c r="L58" s="2">
        <v>141797</v>
      </c>
      <c r="M58" s="32">
        <v>1102090</v>
      </c>
      <c r="N58" s="8">
        <v>0.18659999999999999</v>
      </c>
    </row>
    <row r="59" spans="1:14" x14ac:dyDescent="0.2">
      <c r="A59" s="1" t="s">
        <v>143</v>
      </c>
      <c r="B59" s="1" t="s">
        <v>144</v>
      </c>
      <c r="C59" s="1" t="s">
        <v>140</v>
      </c>
      <c r="D59" s="2">
        <v>183253</v>
      </c>
      <c r="E59" s="2">
        <v>11252454</v>
      </c>
      <c r="F59" s="2">
        <v>405575</v>
      </c>
      <c r="G59" s="2">
        <v>-4141</v>
      </c>
      <c r="H59" s="2">
        <v>401434</v>
      </c>
      <c r="I59" s="3">
        <v>3.5700000000000003E-2</v>
      </c>
      <c r="J59" s="2">
        <v>9802318</v>
      </c>
      <c r="K59" s="2">
        <v>1855711</v>
      </c>
      <c r="L59" s="2">
        <v>183239</v>
      </c>
      <c r="M59" s="32">
        <v>2038950</v>
      </c>
      <c r="N59" s="8">
        <v>0.20799999999999999</v>
      </c>
    </row>
    <row r="60" spans="1:14" x14ac:dyDescent="0.2">
      <c r="A60" s="1" t="s">
        <v>145</v>
      </c>
      <c r="B60" s="1" t="s">
        <v>146</v>
      </c>
      <c r="C60" s="1" t="s">
        <v>140</v>
      </c>
      <c r="D60" s="2">
        <v>133052</v>
      </c>
      <c r="E60" s="2">
        <v>9137857</v>
      </c>
      <c r="F60" s="2">
        <v>160646</v>
      </c>
      <c r="G60" s="2">
        <v>7762</v>
      </c>
      <c r="H60" s="2">
        <v>168408</v>
      </c>
      <c r="I60" s="3">
        <v>1.84E-2</v>
      </c>
      <c r="J60" s="2">
        <v>8277429</v>
      </c>
      <c r="K60" s="2">
        <v>1021074</v>
      </c>
      <c r="L60" s="2">
        <v>-211867</v>
      </c>
      <c r="M60" s="32">
        <v>809207</v>
      </c>
      <c r="N60" s="8">
        <v>9.7799999999999998E-2</v>
      </c>
    </row>
    <row r="61" spans="1:14" x14ac:dyDescent="0.2">
      <c r="A61" s="1" t="s">
        <v>147</v>
      </c>
      <c r="B61" s="1" t="s">
        <v>148</v>
      </c>
      <c r="C61" s="1" t="s">
        <v>140</v>
      </c>
      <c r="D61" s="2">
        <v>355142</v>
      </c>
      <c r="E61" s="2">
        <v>31479900</v>
      </c>
      <c r="F61" s="2">
        <v>999619</v>
      </c>
      <c r="G61" s="2">
        <v>-11571</v>
      </c>
      <c r="H61" s="2">
        <v>988048</v>
      </c>
      <c r="I61" s="3">
        <v>3.1399999999999997E-2</v>
      </c>
      <c r="J61" s="2">
        <v>29286171</v>
      </c>
      <c r="K61" s="2">
        <v>3193348</v>
      </c>
      <c r="L61" s="2">
        <v>-63859</v>
      </c>
      <c r="M61" s="32">
        <v>3129489</v>
      </c>
      <c r="N61" s="8">
        <v>0.1069</v>
      </c>
    </row>
    <row r="62" spans="1:14" x14ac:dyDescent="0.2">
      <c r="A62" s="1" t="s">
        <v>149</v>
      </c>
      <c r="B62" s="1" t="s">
        <v>150</v>
      </c>
      <c r="C62" s="1" t="s">
        <v>151</v>
      </c>
      <c r="D62" s="2">
        <v>160845</v>
      </c>
      <c r="E62" s="2">
        <v>5145973</v>
      </c>
      <c r="F62" s="2">
        <v>334348</v>
      </c>
      <c r="G62" s="2">
        <v>146950</v>
      </c>
      <c r="H62" s="2">
        <v>481298</v>
      </c>
      <c r="I62" s="3">
        <v>9.35E-2</v>
      </c>
      <c r="J62" s="2">
        <v>4672081</v>
      </c>
      <c r="K62" s="2">
        <v>808240</v>
      </c>
      <c r="L62" s="2">
        <v>242776</v>
      </c>
      <c r="M62" s="32">
        <v>1051016</v>
      </c>
      <c r="N62" s="8">
        <v>0.22500000000000001</v>
      </c>
    </row>
    <row r="63" spans="1:14" x14ac:dyDescent="0.2">
      <c r="A63" s="1" t="s">
        <v>152</v>
      </c>
      <c r="B63" s="1" t="s">
        <v>153</v>
      </c>
      <c r="C63" s="1" t="s">
        <v>151</v>
      </c>
      <c r="D63" s="2">
        <v>104745</v>
      </c>
      <c r="E63" s="2">
        <v>6391386</v>
      </c>
      <c r="F63" s="2">
        <v>162911</v>
      </c>
      <c r="G63" s="2">
        <v>-20827</v>
      </c>
      <c r="H63" s="2">
        <v>142084</v>
      </c>
      <c r="I63" s="3">
        <v>2.2200000000000001E-2</v>
      </c>
      <c r="J63" s="2">
        <v>5813920</v>
      </c>
      <c r="K63" s="2">
        <v>740377</v>
      </c>
      <c r="L63" s="2">
        <v>-7504</v>
      </c>
      <c r="M63" s="32">
        <v>732873</v>
      </c>
      <c r="N63" s="8">
        <v>0.12609999999999999</v>
      </c>
    </row>
    <row r="64" spans="1:14" x14ac:dyDescent="0.2">
      <c r="A64" s="1" t="s">
        <v>154</v>
      </c>
      <c r="B64" s="1" t="s">
        <v>155</v>
      </c>
      <c r="C64" s="1" t="s">
        <v>151</v>
      </c>
      <c r="D64" s="2">
        <v>821290</v>
      </c>
      <c r="E64" s="2">
        <v>46447376</v>
      </c>
      <c r="F64" s="2">
        <v>1100458</v>
      </c>
      <c r="G64" s="2">
        <v>-462392</v>
      </c>
      <c r="H64" s="2">
        <v>638066</v>
      </c>
      <c r="I64" s="3">
        <v>1.37E-2</v>
      </c>
      <c r="J64" s="2">
        <v>42435920</v>
      </c>
      <c r="K64" s="2">
        <v>5111914</v>
      </c>
      <c r="L64" s="2">
        <v>-769003</v>
      </c>
      <c r="M64" s="32">
        <v>4342911</v>
      </c>
      <c r="N64" s="8">
        <v>0.1023</v>
      </c>
    </row>
    <row r="65" spans="1:14" x14ac:dyDescent="0.2">
      <c r="A65" s="1" t="s">
        <v>156</v>
      </c>
      <c r="B65" s="1" t="s">
        <v>157</v>
      </c>
      <c r="C65" s="1" t="s">
        <v>158</v>
      </c>
      <c r="D65" s="2">
        <v>111346</v>
      </c>
      <c r="E65" s="2">
        <v>5778360</v>
      </c>
      <c r="F65" s="2">
        <v>149209</v>
      </c>
      <c r="G65" s="2">
        <v>-14652</v>
      </c>
      <c r="H65" s="2">
        <v>134557</v>
      </c>
      <c r="I65" s="3">
        <v>2.3300000000000001E-2</v>
      </c>
      <c r="J65" s="2">
        <v>5169095</v>
      </c>
      <c r="K65" s="2">
        <v>758474</v>
      </c>
      <c r="L65" s="2">
        <v>33336</v>
      </c>
      <c r="M65" s="32">
        <v>791810</v>
      </c>
      <c r="N65" s="8">
        <v>0.1532</v>
      </c>
    </row>
    <row r="66" spans="1:14" x14ac:dyDescent="0.2">
      <c r="A66" s="1" t="s">
        <v>159</v>
      </c>
      <c r="B66" s="1" t="s">
        <v>160</v>
      </c>
      <c r="C66" s="1" t="s">
        <v>158</v>
      </c>
      <c r="D66" s="2">
        <v>99170</v>
      </c>
      <c r="E66" s="2">
        <v>3346945</v>
      </c>
      <c r="F66" s="2">
        <v>142558</v>
      </c>
      <c r="G66" s="2">
        <v>53485</v>
      </c>
      <c r="H66" s="2">
        <v>196043</v>
      </c>
      <c r="I66" s="3">
        <v>5.8599999999999999E-2</v>
      </c>
      <c r="J66" s="2">
        <v>2921081</v>
      </c>
      <c r="K66" s="2">
        <v>568422</v>
      </c>
      <c r="L66" s="2">
        <v>234339</v>
      </c>
      <c r="M66" s="32">
        <v>802761</v>
      </c>
      <c r="N66" s="8">
        <v>0.27479999999999999</v>
      </c>
    </row>
    <row r="67" spans="1:14" x14ac:dyDescent="0.2">
      <c r="A67" s="1" t="s">
        <v>161</v>
      </c>
      <c r="B67" s="1" t="s">
        <v>162</v>
      </c>
      <c r="C67" s="1" t="s">
        <v>163</v>
      </c>
      <c r="D67" s="2">
        <v>33429</v>
      </c>
      <c r="E67" s="2">
        <v>3749640</v>
      </c>
      <c r="F67" s="2">
        <v>136000</v>
      </c>
      <c r="G67" s="2">
        <v>-38</v>
      </c>
      <c r="H67" s="2">
        <v>135962</v>
      </c>
      <c r="I67" s="3">
        <v>3.6299999999999999E-2</v>
      </c>
      <c r="J67" s="2">
        <v>3387208</v>
      </c>
      <c r="K67" s="2">
        <v>498432</v>
      </c>
      <c r="L67" s="2">
        <v>2574</v>
      </c>
      <c r="M67" s="32">
        <v>501006</v>
      </c>
      <c r="N67" s="8">
        <v>0.1479</v>
      </c>
    </row>
    <row r="68" spans="1:14" x14ac:dyDescent="0.2">
      <c r="A68" s="1" t="s">
        <v>164</v>
      </c>
      <c r="B68" s="1" t="s">
        <v>165</v>
      </c>
      <c r="C68" s="1" t="s">
        <v>163</v>
      </c>
      <c r="D68" s="2">
        <v>146247</v>
      </c>
      <c r="E68" s="2">
        <v>14208242</v>
      </c>
      <c r="F68" s="2">
        <v>552717</v>
      </c>
      <c r="G68" s="2">
        <v>47228</v>
      </c>
      <c r="H68" s="2">
        <v>599945</v>
      </c>
      <c r="I68" s="3">
        <v>4.2200000000000001E-2</v>
      </c>
      <c r="J68" s="2">
        <v>12799346</v>
      </c>
      <c r="K68" s="2">
        <v>1961613</v>
      </c>
      <c r="L68" s="2">
        <v>75903</v>
      </c>
      <c r="M68" s="32">
        <v>2037516</v>
      </c>
      <c r="N68" s="8">
        <v>0.15920000000000001</v>
      </c>
    </row>
    <row r="69" spans="1:14" x14ac:dyDescent="0.2">
      <c r="A69" s="1" t="s">
        <v>166</v>
      </c>
      <c r="B69" s="1" t="s">
        <v>167</v>
      </c>
      <c r="C69" s="1" t="s">
        <v>163</v>
      </c>
      <c r="D69" s="2">
        <v>126326</v>
      </c>
      <c r="E69" s="2">
        <v>7252397</v>
      </c>
      <c r="F69" s="2">
        <v>226938</v>
      </c>
      <c r="G69" s="2">
        <v>-22690</v>
      </c>
      <c r="H69" s="2">
        <v>204248</v>
      </c>
      <c r="I69" s="3">
        <v>2.8199999999999999E-2</v>
      </c>
      <c r="J69" s="2">
        <v>6463730</v>
      </c>
      <c r="K69" s="2">
        <v>1015605</v>
      </c>
      <c r="L69" s="2">
        <v>-50208</v>
      </c>
      <c r="M69" s="32">
        <v>965397</v>
      </c>
      <c r="N69" s="8">
        <v>0.14940000000000001</v>
      </c>
    </row>
    <row r="70" spans="1:14" x14ac:dyDescent="0.2">
      <c r="A70" s="1" t="s">
        <v>168</v>
      </c>
      <c r="B70" s="1" t="s">
        <v>169</v>
      </c>
      <c r="C70" s="1" t="s">
        <v>170</v>
      </c>
      <c r="D70" s="2">
        <v>2175631</v>
      </c>
      <c r="E70" s="2">
        <v>554189677</v>
      </c>
      <c r="F70" s="2">
        <v>20749893</v>
      </c>
      <c r="G70" s="2">
        <v>8771877</v>
      </c>
      <c r="H70" s="2">
        <v>29521770</v>
      </c>
      <c r="I70" s="3">
        <v>5.33E-2</v>
      </c>
      <c r="J70" s="2">
        <v>505346404</v>
      </c>
      <c r="K70" s="2">
        <v>69593166</v>
      </c>
      <c r="L70" s="2">
        <v>12006888</v>
      </c>
      <c r="M70" s="32">
        <v>81600054</v>
      </c>
      <c r="N70" s="8">
        <v>0.1615</v>
      </c>
    </row>
    <row r="71" spans="1:14" x14ac:dyDescent="0.2">
      <c r="A71" s="1" t="s">
        <v>171</v>
      </c>
      <c r="B71" s="1" t="s">
        <v>172</v>
      </c>
      <c r="C71" s="1" t="s">
        <v>170</v>
      </c>
      <c r="D71" s="2">
        <v>494596</v>
      </c>
      <c r="E71" s="2">
        <v>63698009</v>
      </c>
      <c r="F71" s="2">
        <v>1714326</v>
      </c>
      <c r="G71" s="2">
        <v>147231</v>
      </c>
      <c r="H71" s="2">
        <v>1861557</v>
      </c>
      <c r="I71" s="3">
        <v>2.92E-2</v>
      </c>
      <c r="J71" s="2">
        <v>57947458</v>
      </c>
      <c r="K71" s="2">
        <v>7464877</v>
      </c>
      <c r="L71" s="2">
        <v>973728</v>
      </c>
      <c r="M71" s="32">
        <v>8438605</v>
      </c>
      <c r="N71" s="8">
        <v>0.14560000000000001</v>
      </c>
    </row>
    <row r="72" spans="1:14" x14ac:dyDescent="0.2">
      <c r="A72" s="1" t="s">
        <v>173</v>
      </c>
      <c r="B72" s="1" t="s">
        <v>174</v>
      </c>
      <c r="C72" s="1" t="s">
        <v>170</v>
      </c>
      <c r="D72" s="2">
        <v>217561</v>
      </c>
      <c r="E72" s="2">
        <v>58261120</v>
      </c>
      <c r="F72" s="2">
        <v>1481753</v>
      </c>
      <c r="G72" s="2">
        <v>-173063</v>
      </c>
      <c r="H72" s="2">
        <v>1308690</v>
      </c>
      <c r="I72" s="3">
        <v>2.2499999999999999E-2</v>
      </c>
      <c r="J72" s="2">
        <v>52823866</v>
      </c>
      <c r="K72" s="2">
        <v>6919007</v>
      </c>
      <c r="L72" s="2">
        <v>1132287</v>
      </c>
      <c r="M72" s="32">
        <v>8051294</v>
      </c>
      <c r="N72" s="8">
        <v>0.15240000000000001</v>
      </c>
    </row>
    <row r="73" spans="1:14" x14ac:dyDescent="0.2">
      <c r="A73" s="1" t="s">
        <v>175</v>
      </c>
      <c r="B73" s="1" t="s">
        <v>176</v>
      </c>
      <c r="C73" s="1" t="s">
        <v>170</v>
      </c>
      <c r="D73" s="2">
        <v>468678</v>
      </c>
      <c r="E73" s="2">
        <v>24633104</v>
      </c>
      <c r="F73" s="2">
        <v>1024979</v>
      </c>
      <c r="G73" s="2">
        <v>16291</v>
      </c>
      <c r="H73" s="2">
        <v>1041270</v>
      </c>
      <c r="I73" s="3">
        <v>4.2299999999999997E-2</v>
      </c>
      <c r="J73" s="2">
        <v>22175544</v>
      </c>
      <c r="K73" s="2">
        <v>3482539</v>
      </c>
      <c r="L73" s="2">
        <v>174724</v>
      </c>
      <c r="M73" s="32">
        <v>3657263</v>
      </c>
      <c r="N73" s="8">
        <v>0.16489999999999999</v>
      </c>
    </row>
    <row r="74" spans="1:14" x14ac:dyDescent="0.2">
      <c r="A74" s="1" t="s">
        <v>177</v>
      </c>
      <c r="B74" s="1" t="s">
        <v>178</v>
      </c>
      <c r="C74" s="1" t="s">
        <v>170</v>
      </c>
      <c r="D74" s="2">
        <v>153744</v>
      </c>
      <c r="E74" s="2">
        <v>16655017</v>
      </c>
      <c r="F74" s="2">
        <v>777806</v>
      </c>
      <c r="G74" s="2">
        <v>84962</v>
      </c>
      <c r="H74" s="2">
        <v>862768</v>
      </c>
      <c r="I74" s="3">
        <v>5.1799999999999999E-2</v>
      </c>
      <c r="J74" s="2">
        <v>14944296</v>
      </c>
      <c r="K74" s="2">
        <v>2488527</v>
      </c>
      <c r="L74" s="2">
        <v>114290</v>
      </c>
      <c r="M74" s="32">
        <v>2602817</v>
      </c>
      <c r="N74" s="8">
        <v>0.17419999999999999</v>
      </c>
    </row>
    <row r="75" spans="1:14" x14ac:dyDescent="0.2">
      <c r="A75" s="1" t="s">
        <v>179</v>
      </c>
      <c r="B75" s="1" t="s">
        <v>180</v>
      </c>
      <c r="C75" s="1" t="s">
        <v>170</v>
      </c>
      <c r="D75" s="2">
        <v>134982</v>
      </c>
      <c r="E75" s="2">
        <v>11087451</v>
      </c>
      <c r="F75" s="2">
        <v>307063</v>
      </c>
      <c r="G75" s="2">
        <v>38686</v>
      </c>
      <c r="H75" s="2">
        <v>345749</v>
      </c>
      <c r="I75" s="3">
        <v>3.1199999999999999E-2</v>
      </c>
      <c r="J75" s="2">
        <v>9882701</v>
      </c>
      <c r="K75" s="2">
        <v>1511813</v>
      </c>
      <c r="L75" s="2">
        <v>246156</v>
      </c>
      <c r="M75" s="32">
        <v>1757969</v>
      </c>
      <c r="N75" s="8">
        <v>0.1779</v>
      </c>
    </row>
    <row r="76" spans="1:14" x14ac:dyDescent="0.2">
      <c r="A76" s="1" t="s">
        <v>181</v>
      </c>
      <c r="B76" s="1" t="s">
        <v>182</v>
      </c>
      <c r="C76" s="1" t="s">
        <v>170</v>
      </c>
      <c r="D76" s="2">
        <v>329789</v>
      </c>
      <c r="E76" s="2">
        <v>48367937</v>
      </c>
      <c r="F76" s="2">
        <v>1358613</v>
      </c>
      <c r="G76" s="2">
        <v>44224</v>
      </c>
      <c r="H76" s="2">
        <v>1402837</v>
      </c>
      <c r="I76" s="3">
        <v>2.9000000000000001E-2</v>
      </c>
      <c r="J76" s="2">
        <v>43333053</v>
      </c>
      <c r="K76" s="2">
        <v>6393497</v>
      </c>
      <c r="L76" s="2">
        <v>175485</v>
      </c>
      <c r="M76" s="32">
        <v>6568982</v>
      </c>
      <c r="N76" s="8">
        <v>0.15160000000000001</v>
      </c>
    </row>
    <row r="77" spans="1:14" x14ac:dyDescent="0.2">
      <c r="A77" s="1" t="s">
        <v>183</v>
      </c>
      <c r="B77" s="1" t="s">
        <v>184</v>
      </c>
      <c r="C77" s="1" t="s">
        <v>170</v>
      </c>
      <c r="D77" s="2">
        <v>622027</v>
      </c>
      <c r="E77" s="2">
        <v>60318815</v>
      </c>
      <c r="F77" s="2">
        <v>1157896</v>
      </c>
      <c r="G77" s="2">
        <v>28370</v>
      </c>
      <c r="H77" s="2">
        <v>1186266</v>
      </c>
      <c r="I77" s="3">
        <v>1.9699999999999999E-2</v>
      </c>
      <c r="J77" s="2">
        <v>54862744</v>
      </c>
      <c r="K77" s="2">
        <v>6613967</v>
      </c>
      <c r="L77" s="2">
        <v>176037</v>
      </c>
      <c r="M77" s="32">
        <v>6790004</v>
      </c>
      <c r="N77" s="8">
        <v>0.12379999999999999</v>
      </c>
    </row>
    <row r="78" spans="1:14" x14ac:dyDescent="0.2">
      <c r="A78" s="1" t="s">
        <v>185</v>
      </c>
      <c r="B78" s="1" t="s">
        <v>186</v>
      </c>
      <c r="C78" s="1" t="s">
        <v>170</v>
      </c>
      <c r="D78" s="2">
        <v>306518</v>
      </c>
      <c r="E78" s="2">
        <v>17315146</v>
      </c>
      <c r="F78" s="2">
        <v>537889</v>
      </c>
      <c r="G78" s="2">
        <v>125692</v>
      </c>
      <c r="H78" s="2">
        <v>663581</v>
      </c>
      <c r="I78" s="3">
        <v>3.8300000000000001E-2</v>
      </c>
      <c r="J78" s="2">
        <v>15179463</v>
      </c>
      <c r="K78" s="2">
        <v>2673572</v>
      </c>
      <c r="L78" s="2">
        <v>570973</v>
      </c>
      <c r="M78" s="32">
        <v>3244545</v>
      </c>
      <c r="N78" s="8">
        <v>0.2137</v>
      </c>
    </row>
    <row r="79" spans="1:14" x14ac:dyDescent="0.2">
      <c r="A79" s="1" t="s">
        <v>187</v>
      </c>
      <c r="B79" s="1" t="s">
        <v>188</v>
      </c>
      <c r="C79" s="1" t="s">
        <v>170</v>
      </c>
      <c r="D79" s="2">
        <v>146608</v>
      </c>
      <c r="E79" s="2">
        <v>8512909</v>
      </c>
      <c r="F79" s="2">
        <v>224639</v>
      </c>
      <c r="G79" s="2">
        <v>-66268</v>
      </c>
      <c r="H79" s="2">
        <v>158371</v>
      </c>
      <c r="I79" s="3">
        <v>1.8599999999999998E-2</v>
      </c>
      <c r="J79" s="2">
        <v>7546051</v>
      </c>
      <c r="K79" s="2">
        <v>1191497</v>
      </c>
      <c r="L79" s="2">
        <v>321421</v>
      </c>
      <c r="M79" s="32">
        <v>1512918</v>
      </c>
      <c r="N79" s="8">
        <v>0.20050000000000001</v>
      </c>
    </row>
    <row r="80" spans="1:14" x14ac:dyDescent="0.2">
      <c r="A80" s="1" t="s">
        <v>189</v>
      </c>
      <c r="B80" s="1" t="s">
        <v>190</v>
      </c>
      <c r="C80" s="1" t="s">
        <v>191</v>
      </c>
      <c r="D80" s="2">
        <v>26932</v>
      </c>
      <c r="E80" s="2">
        <v>1632911</v>
      </c>
      <c r="F80" s="2">
        <v>107001</v>
      </c>
      <c r="G80" s="2">
        <v>-12535</v>
      </c>
      <c r="H80" s="2">
        <v>94466</v>
      </c>
      <c r="I80" s="3">
        <v>5.79E-2</v>
      </c>
      <c r="J80" s="2">
        <v>1433507</v>
      </c>
      <c r="K80" s="2">
        <v>306405</v>
      </c>
      <c r="L80" s="2">
        <v>28405</v>
      </c>
      <c r="M80" s="32">
        <v>334810</v>
      </c>
      <c r="N80" s="8">
        <v>0.2336</v>
      </c>
    </row>
    <row r="81" spans="1:14" x14ac:dyDescent="0.2">
      <c r="A81" s="1" t="s">
        <v>192</v>
      </c>
      <c r="B81" s="1" t="s">
        <v>193</v>
      </c>
      <c r="C81" s="1" t="s">
        <v>191</v>
      </c>
      <c r="D81" s="2">
        <v>70500</v>
      </c>
      <c r="E81" s="2">
        <v>4041574</v>
      </c>
      <c r="F81" s="2">
        <v>125453</v>
      </c>
      <c r="G81" s="2">
        <v>-679</v>
      </c>
      <c r="H81" s="2">
        <v>124774</v>
      </c>
      <c r="I81" s="3">
        <v>3.09E-2</v>
      </c>
      <c r="J81" s="2">
        <v>3555899</v>
      </c>
      <c r="K81" s="2">
        <v>611128</v>
      </c>
      <c r="L81" s="2">
        <v>84504</v>
      </c>
      <c r="M81" s="32">
        <v>695632</v>
      </c>
      <c r="N81" s="8">
        <v>0.1956</v>
      </c>
    </row>
    <row r="82" spans="1:14" x14ac:dyDescent="0.2">
      <c r="A82" s="1" t="s">
        <v>194</v>
      </c>
      <c r="B82" s="1" t="s">
        <v>195</v>
      </c>
      <c r="C82" s="1" t="s">
        <v>191</v>
      </c>
      <c r="D82" s="2">
        <v>49797</v>
      </c>
      <c r="E82" s="2">
        <v>3992661</v>
      </c>
      <c r="F82" s="2">
        <v>198144</v>
      </c>
      <c r="G82" s="2">
        <v>-39414</v>
      </c>
      <c r="H82" s="2">
        <v>158730</v>
      </c>
      <c r="I82" s="3">
        <v>3.9800000000000002E-2</v>
      </c>
      <c r="J82" s="2">
        <v>3523335</v>
      </c>
      <c r="K82" s="2">
        <v>667470</v>
      </c>
      <c r="L82" s="2">
        <v>128490</v>
      </c>
      <c r="M82" s="32">
        <v>795960</v>
      </c>
      <c r="N82" s="8">
        <v>0.22589999999999999</v>
      </c>
    </row>
    <row r="83" spans="1:14" x14ac:dyDescent="0.2">
      <c r="A83" s="1" t="s">
        <v>196</v>
      </c>
      <c r="B83" s="1" t="s">
        <v>197</v>
      </c>
      <c r="C83" s="1" t="s">
        <v>198</v>
      </c>
      <c r="D83" s="2">
        <v>98986</v>
      </c>
      <c r="E83" s="2">
        <v>3641965</v>
      </c>
      <c r="F83" s="2">
        <v>122175</v>
      </c>
      <c r="G83" s="2">
        <v>21322</v>
      </c>
      <c r="H83" s="2">
        <v>143497</v>
      </c>
      <c r="I83" s="3">
        <v>3.9399999999999998E-2</v>
      </c>
      <c r="J83" s="2">
        <v>3228303</v>
      </c>
      <c r="K83" s="2">
        <v>535837</v>
      </c>
      <c r="L83" s="2">
        <v>94464</v>
      </c>
      <c r="M83" s="32">
        <v>630301</v>
      </c>
      <c r="N83" s="8">
        <v>0.19520000000000001</v>
      </c>
    </row>
    <row r="84" spans="1:14" x14ac:dyDescent="0.2">
      <c r="A84" s="1" t="s">
        <v>199</v>
      </c>
      <c r="B84" s="1" t="s">
        <v>200</v>
      </c>
      <c r="C84" s="1" t="s">
        <v>198</v>
      </c>
      <c r="D84" s="2">
        <v>113565</v>
      </c>
      <c r="E84" s="2">
        <v>8980384</v>
      </c>
      <c r="F84" s="2">
        <v>264268</v>
      </c>
      <c r="G84" s="2">
        <v>54465</v>
      </c>
      <c r="H84" s="2">
        <v>318733</v>
      </c>
      <c r="I84" s="3">
        <v>3.5499999999999997E-2</v>
      </c>
      <c r="J84" s="2">
        <v>8111675</v>
      </c>
      <c r="K84" s="2">
        <v>1132977</v>
      </c>
      <c r="L84" s="2">
        <v>174964</v>
      </c>
      <c r="M84" s="32">
        <v>1307941</v>
      </c>
      <c r="N84" s="8">
        <v>0.16120000000000001</v>
      </c>
    </row>
    <row r="85" spans="1:14" x14ac:dyDescent="0.2">
      <c r="A85" s="1" t="s">
        <v>201</v>
      </c>
      <c r="B85" s="1" t="s">
        <v>202</v>
      </c>
      <c r="C85" s="1" t="s">
        <v>203</v>
      </c>
      <c r="D85" s="2">
        <v>104574</v>
      </c>
      <c r="E85" s="2">
        <v>4571705</v>
      </c>
      <c r="F85" s="2">
        <v>218882</v>
      </c>
      <c r="G85" s="2">
        <v>-5993</v>
      </c>
      <c r="H85" s="2">
        <v>212889</v>
      </c>
      <c r="I85" s="3">
        <v>4.6600000000000003E-2</v>
      </c>
      <c r="J85" s="2">
        <v>4192218</v>
      </c>
      <c r="K85" s="2">
        <v>598369</v>
      </c>
      <c r="L85" s="2">
        <v>221166</v>
      </c>
      <c r="M85" s="32">
        <v>819535</v>
      </c>
      <c r="N85" s="8">
        <v>0.19550000000000001</v>
      </c>
    </row>
    <row r="86" spans="1:14" x14ac:dyDescent="0.2">
      <c r="A86" s="1" t="s">
        <v>204</v>
      </c>
      <c r="B86" s="1" t="s">
        <v>205</v>
      </c>
      <c r="C86" s="1" t="s">
        <v>203</v>
      </c>
      <c r="D86" s="2">
        <v>37035</v>
      </c>
      <c r="E86" s="2">
        <v>1216945</v>
      </c>
      <c r="F86" s="2">
        <v>71668</v>
      </c>
      <c r="G86" s="2">
        <v>38600</v>
      </c>
      <c r="H86" s="2">
        <v>110268</v>
      </c>
      <c r="I86" s="3">
        <v>9.06E-2</v>
      </c>
      <c r="J86" s="2">
        <v>1105086</v>
      </c>
      <c r="K86" s="2">
        <v>183527</v>
      </c>
      <c r="L86" s="2">
        <v>37799</v>
      </c>
      <c r="M86" s="32">
        <v>221326</v>
      </c>
      <c r="N86" s="8">
        <v>0.20030000000000001</v>
      </c>
    </row>
    <row r="87" spans="1:14" x14ac:dyDescent="0.2">
      <c r="A87" s="1" t="s">
        <v>206</v>
      </c>
      <c r="B87" s="1" t="s">
        <v>207</v>
      </c>
      <c r="C87" s="1" t="s">
        <v>208</v>
      </c>
      <c r="D87" s="2">
        <v>123921</v>
      </c>
      <c r="E87" s="2">
        <v>4511322</v>
      </c>
      <c r="F87" s="2">
        <v>157874</v>
      </c>
      <c r="G87" s="2">
        <v>17489</v>
      </c>
      <c r="H87" s="2">
        <v>175363</v>
      </c>
      <c r="I87" s="3">
        <v>3.8899999999999997E-2</v>
      </c>
      <c r="J87" s="2">
        <v>3906562</v>
      </c>
      <c r="K87" s="2">
        <v>762634</v>
      </c>
      <c r="L87" s="2">
        <v>156367</v>
      </c>
      <c r="M87" s="32">
        <v>919001</v>
      </c>
      <c r="N87" s="8">
        <v>0.23519999999999999</v>
      </c>
    </row>
    <row r="88" spans="1:14" x14ac:dyDescent="0.2">
      <c r="A88" s="1" t="s">
        <v>209</v>
      </c>
      <c r="B88" s="1" t="s">
        <v>210</v>
      </c>
      <c r="C88" s="1" t="s">
        <v>211</v>
      </c>
      <c r="D88" s="2">
        <v>110227</v>
      </c>
      <c r="E88" s="2">
        <v>4982353</v>
      </c>
      <c r="F88" s="2">
        <v>105574</v>
      </c>
      <c r="G88" s="2">
        <v>-57996</v>
      </c>
      <c r="H88" s="2">
        <v>47578</v>
      </c>
      <c r="I88" s="3">
        <v>9.4999999999999998E-3</v>
      </c>
      <c r="J88" s="2">
        <v>4647489</v>
      </c>
      <c r="K88" s="2">
        <v>440438</v>
      </c>
      <c r="L88" s="2">
        <v>-81418</v>
      </c>
      <c r="M88" s="32">
        <v>359020</v>
      </c>
      <c r="N88" s="8">
        <v>7.7299999999999994E-2</v>
      </c>
    </row>
    <row r="89" spans="1:14" x14ac:dyDescent="0.2">
      <c r="A89" s="1" t="s">
        <v>212</v>
      </c>
      <c r="B89" s="1" t="s">
        <v>213</v>
      </c>
      <c r="C89" s="1" t="s">
        <v>211</v>
      </c>
      <c r="D89" s="2">
        <v>76873</v>
      </c>
      <c r="E89" s="2">
        <v>1986314</v>
      </c>
      <c r="F89" s="2">
        <v>139101</v>
      </c>
      <c r="G89" s="2">
        <v>27258</v>
      </c>
      <c r="H89" s="2">
        <v>166359</v>
      </c>
      <c r="I89" s="3">
        <v>8.3799999999999999E-2</v>
      </c>
      <c r="J89" s="2">
        <v>1777268</v>
      </c>
      <c r="K89" s="2">
        <v>348147</v>
      </c>
      <c r="L89" s="2">
        <v>29458</v>
      </c>
      <c r="M89" s="32">
        <v>377605</v>
      </c>
      <c r="N89" s="8">
        <v>0.21249999999999999</v>
      </c>
    </row>
    <row r="90" spans="1:14" x14ac:dyDescent="0.2">
      <c r="A90" s="1" t="s">
        <v>214</v>
      </c>
      <c r="B90" s="1" t="s">
        <v>215</v>
      </c>
      <c r="C90" s="1" t="s">
        <v>216</v>
      </c>
      <c r="D90" s="2">
        <v>99940</v>
      </c>
      <c r="E90" s="2">
        <v>4438847</v>
      </c>
      <c r="F90" s="2">
        <v>143020</v>
      </c>
      <c r="G90" s="2">
        <v>17966</v>
      </c>
      <c r="H90" s="2">
        <v>160986</v>
      </c>
      <c r="I90" s="3">
        <v>3.6299999999999999E-2</v>
      </c>
      <c r="J90" s="2">
        <v>3994396</v>
      </c>
      <c r="K90" s="2">
        <v>587471</v>
      </c>
      <c r="L90" s="2">
        <v>26791</v>
      </c>
      <c r="M90" s="32">
        <v>614262</v>
      </c>
      <c r="N90" s="8">
        <v>0.15379999999999999</v>
      </c>
    </row>
    <row r="91" spans="1:14" x14ac:dyDescent="0.2">
      <c r="A91" s="1" t="s">
        <v>217</v>
      </c>
      <c r="B91" s="1" t="s">
        <v>218</v>
      </c>
      <c r="C91" s="1" t="s">
        <v>219</v>
      </c>
      <c r="D91" s="2">
        <v>88348</v>
      </c>
      <c r="E91" s="2">
        <v>2074959</v>
      </c>
      <c r="F91" s="2">
        <v>115628</v>
      </c>
      <c r="G91" s="2">
        <v>-129073</v>
      </c>
      <c r="H91" s="2">
        <v>-13445</v>
      </c>
      <c r="I91" s="3">
        <v>0</v>
      </c>
      <c r="J91" s="2">
        <v>1907460</v>
      </c>
      <c r="K91" s="2">
        <v>283127</v>
      </c>
      <c r="L91" s="2">
        <v>-185928</v>
      </c>
      <c r="M91" s="32">
        <v>97199</v>
      </c>
      <c r="N91" s="8">
        <v>5.0999999999999997E-2</v>
      </c>
    </row>
    <row r="92" spans="1:14" x14ac:dyDescent="0.2">
      <c r="A92" s="1" t="s">
        <v>220</v>
      </c>
      <c r="B92" s="1" t="s">
        <v>221</v>
      </c>
      <c r="C92" s="1" t="s">
        <v>219</v>
      </c>
      <c r="D92" s="2">
        <v>60626</v>
      </c>
      <c r="E92" s="2">
        <v>4433341</v>
      </c>
      <c r="F92" s="2">
        <v>89282</v>
      </c>
      <c r="G92" s="2">
        <v>-19969</v>
      </c>
      <c r="H92" s="2">
        <v>69313</v>
      </c>
      <c r="I92" s="3">
        <v>1.5599999999999999E-2</v>
      </c>
      <c r="J92" s="2">
        <v>3820541</v>
      </c>
      <c r="K92" s="2">
        <v>702082</v>
      </c>
      <c r="L92" s="2">
        <v>-57412</v>
      </c>
      <c r="M92" s="32">
        <v>644670</v>
      </c>
      <c r="N92" s="8">
        <v>0.16869999999999999</v>
      </c>
    </row>
    <row r="93" spans="1:14" x14ac:dyDescent="0.2">
      <c r="A93" s="1" t="s">
        <v>222</v>
      </c>
      <c r="B93" s="1" t="s">
        <v>223</v>
      </c>
      <c r="C93" s="1" t="s">
        <v>224</v>
      </c>
      <c r="D93" s="2">
        <v>182206</v>
      </c>
      <c r="E93" s="2">
        <v>8263804</v>
      </c>
      <c r="F93" s="2">
        <v>143048</v>
      </c>
      <c r="G93" s="2">
        <v>-692</v>
      </c>
      <c r="H93" s="2">
        <v>142356</v>
      </c>
      <c r="I93" s="3">
        <v>1.72E-2</v>
      </c>
      <c r="J93" s="2">
        <v>7435930</v>
      </c>
      <c r="K93" s="2">
        <v>970922</v>
      </c>
      <c r="L93" s="2">
        <v>426</v>
      </c>
      <c r="M93" s="32">
        <v>971348</v>
      </c>
      <c r="N93" s="8">
        <v>0.13059999999999999</v>
      </c>
    </row>
    <row r="94" spans="1:14" x14ac:dyDescent="0.2">
      <c r="A94" s="1" t="s">
        <v>225</v>
      </c>
      <c r="B94" s="1" t="s">
        <v>226</v>
      </c>
      <c r="C94" s="1" t="s">
        <v>224</v>
      </c>
      <c r="D94" s="2">
        <v>115736</v>
      </c>
      <c r="E94" s="2">
        <v>6970621</v>
      </c>
      <c r="F94" s="2">
        <v>413722</v>
      </c>
      <c r="G94" s="2">
        <v>88087</v>
      </c>
      <c r="H94" s="2">
        <v>501809</v>
      </c>
      <c r="I94" s="3">
        <v>7.1999999999999995E-2</v>
      </c>
      <c r="J94" s="2">
        <v>6296869</v>
      </c>
      <c r="K94" s="2">
        <v>1087474</v>
      </c>
      <c r="L94" s="2">
        <v>168865</v>
      </c>
      <c r="M94" s="32">
        <v>1256339</v>
      </c>
      <c r="N94" s="8">
        <v>0.19950000000000001</v>
      </c>
    </row>
    <row r="95" spans="1:14" x14ac:dyDescent="0.2">
      <c r="A95" s="1" t="s">
        <v>227</v>
      </c>
      <c r="B95" s="1" t="s">
        <v>228</v>
      </c>
      <c r="C95" s="1" t="s">
        <v>224</v>
      </c>
      <c r="D95" s="2">
        <v>122756</v>
      </c>
      <c r="E95" s="2">
        <v>8149123</v>
      </c>
      <c r="F95" s="2">
        <v>183425</v>
      </c>
      <c r="G95" s="2">
        <v>-3430</v>
      </c>
      <c r="H95" s="2">
        <v>179995</v>
      </c>
      <c r="I95" s="3">
        <v>2.2100000000000002E-2</v>
      </c>
      <c r="J95" s="2">
        <v>7218260</v>
      </c>
      <c r="K95" s="2">
        <v>1114288</v>
      </c>
      <c r="L95" s="2">
        <v>-3480</v>
      </c>
      <c r="M95" s="32">
        <v>1110808</v>
      </c>
      <c r="N95" s="8">
        <v>0.15390000000000001</v>
      </c>
    </row>
    <row r="96" spans="1:14" x14ac:dyDescent="0.2">
      <c r="A96" s="1" t="s">
        <v>229</v>
      </c>
      <c r="B96" s="1" t="s">
        <v>123</v>
      </c>
      <c r="C96" s="1" t="s">
        <v>224</v>
      </c>
      <c r="D96" s="2">
        <v>273103</v>
      </c>
      <c r="E96" s="2">
        <v>25627879</v>
      </c>
      <c r="F96" s="2">
        <v>593124</v>
      </c>
      <c r="G96" s="2">
        <v>-100961</v>
      </c>
      <c r="H96" s="2">
        <v>492163</v>
      </c>
      <c r="I96" s="3">
        <v>1.9199999999999998E-2</v>
      </c>
      <c r="J96" s="2">
        <v>23338509</v>
      </c>
      <c r="K96" s="2">
        <v>2882494</v>
      </c>
      <c r="L96" s="2">
        <v>173216</v>
      </c>
      <c r="M96" s="32">
        <v>3055710</v>
      </c>
      <c r="N96" s="8">
        <v>0.13089999999999999</v>
      </c>
    </row>
    <row r="97" spans="1:14" x14ac:dyDescent="0.2">
      <c r="A97" s="1" t="s">
        <v>230</v>
      </c>
      <c r="B97" s="1" t="s">
        <v>231</v>
      </c>
      <c r="C97" s="1" t="s">
        <v>232</v>
      </c>
      <c r="D97" s="2">
        <v>27578</v>
      </c>
      <c r="E97" s="2">
        <v>1541122</v>
      </c>
      <c r="F97" s="2">
        <v>107614</v>
      </c>
      <c r="G97" s="2">
        <v>13870</v>
      </c>
      <c r="H97" s="2">
        <v>121484</v>
      </c>
      <c r="I97" s="3">
        <v>7.8799999999999995E-2</v>
      </c>
      <c r="J97" s="2">
        <v>1178975</v>
      </c>
      <c r="K97" s="2">
        <v>469761</v>
      </c>
      <c r="L97" s="2">
        <v>292440</v>
      </c>
      <c r="M97" s="32">
        <v>762201</v>
      </c>
      <c r="N97" s="8">
        <v>0.64649999999999996</v>
      </c>
    </row>
    <row r="98" spans="1:14" x14ac:dyDescent="0.2">
      <c r="A98" s="1" t="s">
        <v>233</v>
      </c>
      <c r="B98" s="1" t="s">
        <v>234</v>
      </c>
      <c r="C98" s="1" t="s">
        <v>232</v>
      </c>
      <c r="D98" s="2">
        <v>62333</v>
      </c>
      <c r="E98" s="2">
        <v>1947915</v>
      </c>
      <c r="F98" s="2">
        <v>77800</v>
      </c>
      <c r="G98" s="2">
        <v>-12651</v>
      </c>
      <c r="H98" s="2">
        <v>65149</v>
      </c>
      <c r="I98" s="3">
        <v>3.3399999999999999E-2</v>
      </c>
      <c r="J98" s="2">
        <v>1781077</v>
      </c>
      <c r="K98" s="2">
        <v>244638</v>
      </c>
      <c r="L98" s="2">
        <v>-12336</v>
      </c>
      <c r="M98" s="32">
        <v>232302</v>
      </c>
      <c r="N98" s="8">
        <v>0.13039999999999999</v>
      </c>
    </row>
    <row r="99" spans="1:14" x14ac:dyDescent="0.2">
      <c r="A99" s="1" t="s">
        <v>235</v>
      </c>
      <c r="B99" s="1" t="s">
        <v>236</v>
      </c>
      <c r="C99" s="1" t="s">
        <v>232</v>
      </c>
      <c r="D99" s="2">
        <v>59279</v>
      </c>
      <c r="E99" s="2">
        <v>4038703</v>
      </c>
      <c r="F99" s="2">
        <v>162617</v>
      </c>
      <c r="G99" s="2">
        <v>-131049</v>
      </c>
      <c r="H99" s="2">
        <v>31568</v>
      </c>
      <c r="I99" s="3">
        <v>7.7999999999999996E-3</v>
      </c>
      <c r="J99" s="2">
        <v>3286129</v>
      </c>
      <c r="K99" s="2">
        <v>915191</v>
      </c>
      <c r="L99" s="2">
        <v>399051</v>
      </c>
      <c r="M99" s="32">
        <v>1314242</v>
      </c>
      <c r="N99" s="8">
        <v>0.39989999999999998</v>
      </c>
    </row>
    <row r="100" spans="1:14" x14ac:dyDescent="0.2">
      <c r="A100" s="1" t="s">
        <v>237</v>
      </c>
      <c r="B100" s="1" t="s">
        <v>238</v>
      </c>
      <c r="C100" s="1" t="s">
        <v>239</v>
      </c>
      <c r="D100" s="2">
        <v>56507</v>
      </c>
      <c r="E100" s="2">
        <v>4740725</v>
      </c>
      <c r="F100" s="2">
        <v>188559</v>
      </c>
      <c r="G100" s="2">
        <v>-42699</v>
      </c>
      <c r="H100" s="2">
        <v>145860</v>
      </c>
      <c r="I100" s="3">
        <v>3.0800000000000001E-2</v>
      </c>
      <c r="J100" s="2">
        <v>4339394</v>
      </c>
      <c r="K100" s="2">
        <v>589890</v>
      </c>
      <c r="L100" s="2">
        <v>-142517</v>
      </c>
      <c r="M100" s="32">
        <v>447373</v>
      </c>
      <c r="N100" s="8">
        <v>0.1031</v>
      </c>
    </row>
    <row r="101" spans="1:14" x14ac:dyDescent="0.2">
      <c r="A101" s="1" t="s">
        <v>240</v>
      </c>
      <c r="B101" s="1" t="s">
        <v>241</v>
      </c>
      <c r="C101" s="1" t="s">
        <v>10</v>
      </c>
      <c r="D101" s="2">
        <v>94482</v>
      </c>
      <c r="E101" s="2">
        <v>3340731</v>
      </c>
      <c r="F101" s="2">
        <v>67243</v>
      </c>
      <c r="G101" s="2">
        <v>-2569</v>
      </c>
      <c r="H101" s="2">
        <v>64674</v>
      </c>
      <c r="I101" s="3">
        <v>1.9400000000000001E-2</v>
      </c>
      <c r="J101" s="2">
        <v>3053755</v>
      </c>
      <c r="K101" s="2">
        <v>354219</v>
      </c>
      <c r="L101" s="2">
        <v>-3590</v>
      </c>
      <c r="M101" s="32">
        <v>350629</v>
      </c>
      <c r="N101" s="8">
        <v>0.1148</v>
      </c>
    </row>
    <row r="102" spans="1:14" x14ac:dyDescent="0.2">
      <c r="A102" s="1" t="s">
        <v>242</v>
      </c>
      <c r="B102" s="1" t="s">
        <v>243</v>
      </c>
      <c r="C102" s="1" t="s">
        <v>243</v>
      </c>
      <c r="D102" s="2">
        <v>113195</v>
      </c>
      <c r="E102" s="2">
        <v>4497866</v>
      </c>
      <c r="F102" s="2">
        <v>273930</v>
      </c>
      <c r="G102" s="2">
        <v>-26817</v>
      </c>
      <c r="H102" s="2">
        <v>247113</v>
      </c>
      <c r="I102" s="3">
        <v>5.4899999999999997E-2</v>
      </c>
      <c r="J102" s="2">
        <v>4047786</v>
      </c>
      <c r="K102" s="2">
        <v>724010</v>
      </c>
      <c r="L102" s="2">
        <v>52974</v>
      </c>
      <c r="M102" s="32">
        <v>776984</v>
      </c>
      <c r="N102" s="8">
        <v>0.192</v>
      </c>
    </row>
    <row r="103" spans="1:14" x14ac:dyDescent="0.2">
      <c r="A103" s="1" t="s">
        <v>244</v>
      </c>
      <c r="B103" s="1" t="s">
        <v>245</v>
      </c>
      <c r="C103" s="1" t="s">
        <v>243</v>
      </c>
      <c r="D103" s="2">
        <v>55603</v>
      </c>
      <c r="E103" s="2">
        <v>3009195</v>
      </c>
      <c r="F103" s="2">
        <v>87397</v>
      </c>
      <c r="G103" s="2">
        <v>-53704</v>
      </c>
      <c r="H103" s="2">
        <v>33693</v>
      </c>
      <c r="I103" s="3">
        <v>1.12E-2</v>
      </c>
      <c r="J103" s="2">
        <v>2549056</v>
      </c>
      <c r="K103" s="2">
        <v>547536</v>
      </c>
      <c r="L103" s="2">
        <v>198506</v>
      </c>
      <c r="M103" s="32">
        <v>746042</v>
      </c>
      <c r="N103" s="8">
        <v>0.29270000000000002</v>
      </c>
    </row>
    <row r="104" spans="1:14" x14ac:dyDescent="0.2">
      <c r="A104" s="1" t="s">
        <v>246</v>
      </c>
      <c r="B104" s="1" t="s">
        <v>247</v>
      </c>
      <c r="C104" s="1" t="s">
        <v>248</v>
      </c>
      <c r="D104" s="2">
        <v>90208</v>
      </c>
      <c r="E104" s="2">
        <v>4392751</v>
      </c>
      <c r="F104" s="2">
        <v>198741</v>
      </c>
      <c r="G104" s="2">
        <v>-39348</v>
      </c>
      <c r="H104" s="2">
        <v>159393</v>
      </c>
      <c r="I104" s="3">
        <v>3.6299999999999999E-2</v>
      </c>
      <c r="J104" s="2">
        <v>3886538</v>
      </c>
      <c r="K104" s="2">
        <v>704954</v>
      </c>
      <c r="L104" s="2">
        <v>223899</v>
      </c>
      <c r="M104" s="32">
        <v>928853</v>
      </c>
      <c r="N104" s="8">
        <v>0.23899999999999999</v>
      </c>
    </row>
    <row r="105" spans="1:14" x14ac:dyDescent="0.2">
      <c r="A105" s="1" t="s">
        <v>249</v>
      </c>
      <c r="B105" s="1" t="s">
        <v>250</v>
      </c>
      <c r="C105" s="1" t="s">
        <v>16</v>
      </c>
      <c r="D105" s="2">
        <v>79101</v>
      </c>
      <c r="E105" s="2">
        <v>3381233</v>
      </c>
      <c r="F105" s="2">
        <v>218971</v>
      </c>
      <c r="G105" s="2">
        <v>-108733</v>
      </c>
      <c r="H105" s="2">
        <v>110238</v>
      </c>
      <c r="I105" s="3">
        <v>3.2599999999999997E-2</v>
      </c>
      <c r="J105" s="2">
        <v>3014965</v>
      </c>
      <c r="K105" s="2">
        <v>585239</v>
      </c>
      <c r="L105" s="2">
        <v>62293</v>
      </c>
      <c r="M105" s="32">
        <v>647532</v>
      </c>
      <c r="N105" s="8">
        <v>0.21479999999999999</v>
      </c>
    </row>
    <row r="106" spans="1:14" x14ac:dyDescent="0.2">
      <c r="A106" s="1" t="s">
        <v>251</v>
      </c>
      <c r="B106" s="1" t="s">
        <v>252</v>
      </c>
      <c r="C106" s="1" t="s">
        <v>253</v>
      </c>
      <c r="D106" s="2">
        <v>175817</v>
      </c>
      <c r="E106" s="2">
        <v>80769328</v>
      </c>
      <c r="F106" s="2">
        <v>3017155</v>
      </c>
      <c r="G106" s="2">
        <v>-609134</v>
      </c>
      <c r="H106" s="2">
        <v>2408021</v>
      </c>
      <c r="I106" s="3">
        <v>2.98E-2</v>
      </c>
      <c r="J106" s="2">
        <v>73636202</v>
      </c>
      <c r="K106" s="2">
        <v>10150281</v>
      </c>
      <c r="L106" s="2">
        <v>-607596</v>
      </c>
      <c r="M106" s="32">
        <v>9542685</v>
      </c>
      <c r="N106" s="8">
        <v>0.12959999999999999</v>
      </c>
    </row>
    <row r="107" spans="1:14" x14ac:dyDescent="0.2">
      <c r="A107" s="1" t="s">
        <v>254</v>
      </c>
      <c r="B107" s="1" t="s">
        <v>255</v>
      </c>
      <c r="C107" s="1" t="s">
        <v>253</v>
      </c>
      <c r="D107" s="2">
        <v>122069</v>
      </c>
      <c r="E107" s="2">
        <v>7517554</v>
      </c>
      <c r="F107" s="2">
        <v>406420</v>
      </c>
      <c r="G107" s="2">
        <v>131687</v>
      </c>
      <c r="H107" s="2">
        <v>538107</v>
      </c>
      <c r="I107" s="3">
        <v>7.1599999999999997E-2</v>
      </c>
      <c r="J107" s="2">
        <v>6864443</v>
      </c>
      <c r="K107" s="2">
        <v>1059531</v>
      </c>
      <c r="L107" s="2">
        <v>175591</v>
      </c>
      <c r="M107" s="32">
        <v>1235122</v>
      </c>
      <c r="N107" s="8">
        <v>0.1799</v>
      </c>
    </row>
    <row r="108" spans="1:14" x14ac:dyDescent="0.2">
      <c r="A108" s="1" t="s">
        <v>256</v>
      </c>
      <c r="B108" s="1" t="s">
        <v>257</v>
      </c>
      <c r="C108" s="1" t="s">
        <v>253</v>
      </c>
      <c r="D108" s="2">
        <v>98146</v>
      </c>
      <c r="E108" s="2">
        <v>5242108</v>
      </c>
      <c r="F108" s="2">
        <v>215026</v>
      </c>
      <c r="G108" s="2">
        <v>-1932</v>
      </c>
      <c r="H108" s="2">
        <v>213094</v>
      </c>
      <c r="I108" s="3">
        <v>4.07E-2</v>
      </c>
      <c r="J108" s="2">
        <v>4684634</v>
      </c>
      <c r="K108" s="2">
        <v>772500</v>
      </c>
      <c r="L108" s="2">
        <v>13435</v>
      </c>
      <c r="M108" s="32">
        <v>785935</v>
      </c>
      <c r="N108" s="8">
        <v>0.1678</v>
      </c>
    </row>
    <row r="109" spans="1:14" x14ac:dyDescent="0.2">
      <c r="A109" s="1" t="s">
        <v>258</v>
      </c>
      <c r="B109" s="1" t="s">
        <v>259</v>
      </c>
      <c r="C109" s="1" t="s">
        <v>260</v>
      </c>
      <c r="D109" s="2">
        <v>318684</v>
      </c>
      <c r="E109" s="2">
        <v>52643374</v>
      </c>
      <c r="F109" s="2">
        <v>1773384</v>
      </c>
      <c r="G109" s="2">
        <v>-8215</v>
      </c>
      <c r="H109" s="2">
        <v>1765169</v>
      </c>
      <c r="I109" s="3">
        <v>3.3500000000000002E-2</v>
      </c>
      <c r="J109" s="2">
        <v>47944817</v>
      </c>
      <c r="K109" s="2">
        <v>6471941</v>
      </c>
      <c r="L109" s="2">
        <v>-772748</v>
      </c>
      <c r="M109" s="32">
        <v>5699193</v>
      </c>
      <c r="N109" s="8">
        <v>0.11890000000000001</v>
      </c>
    </row>
    <row r="110" spans="1:14" x14ac:dyDescent="0.2">
      <c r="A110" s="1" t="s">
        <v>261</v>
      </c>
      <c r="B110" s="1" t="s">
        <v>262</v>
      </c>
      <c r="C110" s="1" t="s">
        <v>260</v>
      </c>
      <c r="D110" s="2">
        <v>197148</v>
      </c>
      <c r="E110" s="2">
        <v>12660709</v>
      </c>
      <c r="F110" s="2">
        <v>268188</v>
      </c>
      <c r="G110" s="2">
        <v>32963</v>
      </c>
      <c r="H110" s="2">
        <v>301151</v>
      </c>
      <c r="I110" s="3">
        <v>2.3800000000000002E-2</v>
      </c>
      <c r="J110" s="2">
        <v>11361005</v>
      </c>
      <c r="K110" s="2">
        <v>1567892</v>
      </c>
      <c r="L110" s="2">
        <v>90048</v>
      </c>
      <c r="M110" s="32">
        <v>1657940</v>
      </c>
      <c r="N110" s="8">
        <v>0.1459</v>
      </c>
    </row>
    <row r="111" spans="1:14" x14ac:dyDescent="0.2">
      <c r="A111" s="1" t="s">
        <v>263</v>
      </c>
      <c r="B111" s="1" t="s">
        <v>264</v>
      </c>
      <c r="C111" s="1" t="s">
        <v>260</v>
      </c>
      <c r="D111" s="2">
        <v>92815</v>
      </c>
      <c r="E111" s="2">
        <v>4286466</v>
      </c>
      <c r="F111" s="2">
        <v>313001</v>
      </c>
      <c r="G111" s="2">
        <v>106190</v>
      </c>
      <c r="H111" s="2">
        <v>419191</v>
      </c>
      <c r="I111" s="3">
        <v>9.7799999999999998E-2</v>
      </c>
      <c r="J111" s="2">
        <v>3835579</v>
      </c>
      <c r="K111" s="2">
        <v>763888</v>
      </c>
      <c r="L111" s="2">
        <v>196827</v>
      </c>
      <c r="M111" s="32">
        <v>960715</v>
      </c>
      <c r="N111" s="8">
        <v>0.2505</v>
      </c>
    </row>
    <row r="112" spans="1:14" x14ac:dyDescent="0.2">
      <c r="A112" s="1" t="s">
        <v>265</v>
      </c>
      <c r="B112" s="1" t="s">
        <v>266</v>
      </c>
      <c r="C112" s="1" t="s">
        <v>260</v>
      </c>
      <c r="D112" s="2">
        <v>95683</v>
      </c>
      <c r="E112" s="2">
        <v>3243407</v>
      </c>
      <c r="F112" s="2">
        <v>125641</v>
      </c>
      <c r="G112" s="2">
        <v>-35032</v>
      </c>
      <c r="H112" s="2">
        <v>90609</v>
      </c>
      <c r="I112" s="3">
        <v>2.7900000000000001E-2</v>
      </c>
      <c r="J112" s="2">
        <v>2863708</v>
      </c>
      <c r="K112" s="2">
        <v>505340</v>
      </c>
      <c r="L112" s="2">
        <v>71447</v>
      </c>
      <c r="M112" s="32">
        <v>576787</v>
      </c>
      <c r="N112" s="8">
        <v>0.2014</v>
      </c>
    </row>
    <row r="113" spans="1:14" x14ac:dyDescent="0.2">
      <c r="A113" s="1" t="s">
        <v>267</v>
      </c>
      <c r="B113" s="1" t="s">
        <v>268</v>
      </c>
      <c r="C113" s="1" t="s">
        <v>260</v>
      </c>
      <c r="D113" s="2">
        <v>283141</v>
      </c>
      <c r="E113" s="2">
        <v>9534577</v>
      </c>
      <c r="F113" s="2">
        <v>73483</v>
      </c>
      <c r="G113" s="2">
        <v>-14879</v>
      </c>
      <c r="H113" s="2">
        <v>58604</v>
      </c>
      <c r="I113" s="3">
        <v>6.1000000000000004E-3</v>
      </c>
      <c r="J113" s="2">
        <v>8587889</v>
      </c>
      <c r="K113" s="2">
        <v>1020171</v>
      </c>
      <c r="L113" s="2">
        <v>58036</v>
      </c>
      <c r="M113" s="32">
        <v>1078207</v>
      </c>
      <c r="N113" s="8">
        <v>0.1255</v>
      </c>
    </row>
    <row r="114" spans="1:14" x14ac:dyDescent="0.2">
      <c r="A114" s="1" t="s">
        <v>269</v>
      </c>
      <c r="B114" s="1" t="s">
        <v>270</v>
      </c>
      <c r="C114" s="1" t="s">
        <v>260</v>
      </c>
      <c r="D114" s="2">
        <v>248232</v>
      </c>
      <c r="E114" s="2">
        <v>21925877</v>
      </c>
      <c r="F114" s="2">
        <v>697514</v>
      </c>
      <c r="G114" s="2">
        <v>-115255</v>
      </c>
      <c r="H114" s="2">
        <v>582259</v>
      </c>
      <c r="I114" s="3">
        <v>2.6599999999999999E-2</v>
      </c>
      <c r="J114" s="2">
        <v>19739422</v>
      </c>
      <c r="K114" s="2">
        <v>2883969</v>
      </c>
      <c r="L114" s="2">
        <v>548079</v>
      </c>
      <c r="M114" s="32">
        <v>3432048</v>
      </c>
      <c r="N114" s="8">
        <v>0.1739</v>
      </c>
    </row>
    <row r="115" spans="1:14" x14ac:dyDescent="0.2">
      <c r="A115" s="1" t="s">
        <v>271</v>
      </c>
      <c r="B115" s="1" t="s">
        <v>272</v>
      </c>
      <c r="C115" s="1" t="s">
        <v>273</v>
      </c>
      <c r="D115" s="2">
        <v>46528</v>
      </c>
      <c r="E115" s="2">
        <v>1664534</v>
      </c>
      <c r="F115" s="2">
        <v>88738</v>
      </c>
      <c r="G115" s="2">
        <v>-7895</v>
      </c>
      <c r="H115" s="2">
        <v>80843</v>
      </c>
      <c r="I115" s="3">
        <v>4.8599999999999997E-2</v>
      </c>
      <c r="J115" s="2">
        <v>1410575</v>
      </c>
      <c r="K115" s="2">
        <v>342697</v>
      </c>
      <c r="L115" s="2">
        <v>116785</v>
      </c>
      <c r="M115" s="32">
        <v>459482</v>
      </c>
      <c r="N115" s="8">
        <v>0.32569999999999999</v>
      </c>
    </row>
    <row r="116" spans="1:14" x14ac:dyDescent="0.2">
      <c r="A116" s="1" t="s">
        <v>274</v>
      </c>
      <c r="B116" s="1" t="s">
        <v>275</v>
      </c>
      <c r="C116" s="1" t="s">
        <v>273</v>
      </c>
      <c r="D116" s="2">
        <v>116130</v>
      </c>
      <c r="E116" s="2">
        <v>9253763</v>
      </c>
      <c r="F116" s="2">
        <v>292387</v>
      </c>
      <c r="G116" s="2">
        <v>-57122</v>
      </c>
      <c r="H116" s="2">
        <v>235265</v>
      </c>
      <c r="I116" s="3">
        <v>2.5399999999999999E-2</v>
      </c>
      <c r="J116" s="2">
        <v>8274625</v>
      </c>
      <c r="K116" s="2">
        <v>1271525</v>
      </c>
      <c r="L116" s="2">
        <v>468099</v>
      </c>
      <c r="M116" s="32">
        <v>1739624</v>
      </c>
      <c r="N116" s="8">
        <v>0.2102</v>
      </c>
    </row>
    <row r="117" spans="1:14" x14ac:dyDescent="0.2">
      <c r="A117" s="1" t="s">
        <v>276</v>
      </c>
      <c r="B117" s="1" t="s">
        <v>277</v>
      </c>
      <c r="C117" s="1" t="s">
        <v>273</v>
      </c>
      <c r="D117" s="2">
        <v>94132</v>
      </c>
      <c r="E117" s="2">
        <v>2455505</v>
      </c>
      <c r="F117" s="2">
        <v>263360</v>
      </c>
      <c r="G117" s="2">
        <v>48964</v>
      </c>
      <c r="H117" s="2">
        <v>312324</v>
      </c>
      <c r="I117" s="3">
        <v>0.12720000000000001</v>
      </c>
      <c r="J117" s="2">
        <v>2230253</v>
      </c>
      <c r="K117" s="2">
        <v>488612</v>
      </c>
      <c r="L117" s="2">
        <v>68084</v>
      </c>
      <c r="M117" s="32">
        <v>556696</v>
      </c>
      <c r="N117" s="8">
        <v>0.24959999999999999</v>
      </c>
    </row>
    <row r="118" spans="1:14" x14ac:dyDescent="0.2">
      <c r="A118" s="1" t="s">
        <v>278</v>
      </c>
      <c r="B118" s="1" t="s">
        <v>279</v>
      </c>
      <c r="C118" s="1" t="s">
        <v>280</v>
      </c>
      <c r="D118" s="2">
        <v>130955</v>
      </c>
      <c r="E118" s="2">
        <v>14544683</v>
      </c>
      <c r="F118" s="2">
        <v>459776</v>
      </c>
      <c r="G118" s="2">
        <v>-17998</v>
      </c>
      <c r="H118" s="2">
        <v>441778</v>
      </c>
      <c r="I118" s="3">
        <v>3.04E-2</v>
      </c>
      <c r="J118" s="2">
        <v>13166186</v>
      </c>
      <c r="K118" s="2">
        <v>1838273</v>
      </c>
      <c r="L118" s="2">
        <v>-242219</v>
      </c>
      <c r="M118" s="32">
        <v>1596054</v>
      </c>
      <c r="N118" s="8">
        <v>0.1212</v>
      </c>
    </row>
    <row r="119" spans="1:14" x14ac:dyDescent="0.2">
      <c r="A119" s="1" t="s">
        <v>281</v>
      </c>
      <c r="B119" s="1" t="s">
        <v>282</v>
      </c>
      <c r="C119" s="1" t="s">
        <v>280</v>
      </c>
      <c r="D119" s="2">
        <v>136040</v>
      </c>
      <c r="E119" s="2">
        <v>14402812</v>
      </c>
      <c r="F119" s="2">
        <v>179784</v>
      </c>
      <c r="G119" s="2">
        <v>-17418</v>
      </c>
      <c r="H119" s="2">
        <v>162366</v>
      </c>
      <c r="I119" s="3">
        <v>1.1299999999999999E-2</v>
      </c>
      <c r="J119" s="2">
        <v>12877278</v>
      </c>
      <c r="K119" s="2">
        <v>1705318</v>
      </c>
      <c r="L119" s="2">
        <v>428674</v>
      </c>
      <c r="M119" s="32">
        <v>2133992</v>
      </c>
      <c r="N119" s="8">
        <v>0.16569999999999999</v>
      </c>
    </row>
    <row r="120" spans="1:14" x14ac:dyDescent="0.2">
      <c r="A120" s="1" t="s">
        <v>283</v>
      </c>
      <c r="B120" s="1" t="s">
        <v>284</v>
      </c>
      <c r="C120" s="1" t="s">
        <v>280</v>
      </c>
      <c r="D120" s="2">
        <v>87484</v>
      </c>
      <c r="E120" s="2">
        <v>3818828</v>
      </c>
      <c r="F120" s="2">
        <v>219980</v>
      </c>
      <c r="G120" s="2">
        <v>11121</v>
      </c>
      <c r="H120" s="2">
        <v>231101</v>
      </c>
      <c r="I120" s="3">
        <v>6.0499999999999998E-2</v>
      </c>
      <c r="J120" s="2">
        <v>3444618</v>
      </c>
      <c r="K120" s="2">
        <v>594190</v>
      </c>
      <c r="L120" s="2">
        <v>11374</v>
      </c>
      <c r="M120" s="32">
        <v>605564</v>
      </c>
      <c r="N120" s="8">
        <v>0.17580000000000001</v>
      </c>
    </row>
    <row r="121" spans="1:14" x14ac:dyDescent="0.2">
      <c r="A121" s="1" t="s">
        <v>285</v>
      </c>
      <c r="B121" s="1" t="s">
        <v>286</v>
      </c>
      <c r="C121" s="1" t="s">
        <v>280</v>
      </c>
      <c r="D121" s="2">
        <v>120500</v>
      </c>
      <c r="E121" s="2">
        <v>9357085</v>
      </c>
      <c r="F121" s="2">
        <v>219006</v>
      </c>
      <c r="G121" s="2">
        <v>-11529</v>
      </c>
      <c r="H121" s="2">
        <v>207477</v>
      </c>
      <c r="I121" s="3">
        <v>2.2200000000000001E-2</v>
      </c>
      <c r="J121" s="2">
        <v>8355179</v>
      </c>
      <c r="K121" s="2">
        <v>1220912</v>
      </c>
      <c r="L121" s="2">
        <v>4066</v>
      </c>
      <c r="M121" s="32">
        <v>1224978</v>
      </c>
      <c r="N121" s="8">
        <v>0.14660000000000001</v>
      </c>
    </row>
    <row r="122" spans="1:14" x14ac:dyDescent="0.2">
      <c r="A122" s="1" t="s">
        <v>287</v>
      </c>
      <c r="B122" s="1" t="s">
        <v>288</v>
      </c>
      <c r="C122" s="1" t="s">
        <v>28</v>
      </c>
      <c r="D122" s="2">
        <v>90790</v>
      </c>
      <c r="E122" s="2">
        <v>6419799</v>
      </c>
      <c r="F122" s="2">
        <v>244160</v>
      </c>
      <c r="G122" s="2">
        <v>-38128</v>
      </c>
      <c r="H122" s="2">
        <v>206032</v>
      </c>
      <c r="I122" s="3">
        <v>3.2099999999999997E-2</v>
      </c>
      <c r="J122" s="2">
        <v>5811237</v>
      </c>
      <c r="K122" s="2">
        <v>852722</v>
      </c>
      <c r="L122" s="2">
        <v>-103614</v>
      </c>
      <c r="M122" s="32">
        <v>749108</v>
      </c>
      <c r="N122" s="8">
        <v>0.12889999999999999</v>
      </c>
    </row>
    <row r="123" spans="1:14" x14ac:dyDescent="0.2">
      <c r="A123" s="1" t="s">
        <v>289</v>
      </c>
      <c r="B123" s="1" t="s">
        <v>203</v>
      </c>
      <c r="C123" s="1" t="s">
        <v>28</v>
      </c>
      <c r="D123" s="2">
        <v>49200</v>
      </c>
      <c r="E123" s="2">
        <v>2235215</v>
      </c>
      <c r="F123" s="2">
        <v>65923</v>
      </c>
      <c r="G123" s="2">
        <v>-742</v>
      </c>
      <c r="H123" s="2">
        <v>65181</v>
      </c>
      <c r="I123" s="3">
        <v>2.92E-2</v>
      </c>
      <c r="J123" s="2">
        <v>1959753</v>
      </c>
      <c r="K123" s="2">
        <v>341385</v>
      </c>
      <c r="L123" s="2">
        <v>66885</v>
      </c>
      <c r="M123" s="32">
        <v>408270</v>
      </c>
      <c r="N123" s="8">
        <v>0.20830000000000001</v>
      </c>
    </row>
    <row r="124" spans="1:14" x14ac:dyDescent="0.2">
      <c r="A124" s="1" t="s">
        <v>290</v>
      </c>
      <c r="B124" s="1" t="s">
        <v>34</v>
      </c>
      <c r="C124" s="1" t="s">
        <v>34</v>
      </c>
      <c r="D124" s="2">
        <v>109305</v>
      </c>
      <c r="E124" s="2">
        <v>6736559</v>
      </c>
      <c r="F124" s="2">
        <v>313682</v>
      </c>
      <c r="G124" s="2">
        <v>-43780</v>
      </c>
      <c r="H124" s="2">
        <v>269902</v>
      </c>
      <c r="I124" s="3">
        <v>4.0099999999999997E-2</v>
      </c>
      <c r="J124" s="2">
        <v>5979560</v>
      </c>
      <c r="K124" s="2">
        <v>1070681</v>
      </c>
      <c r="L124" s="2">
        <v>-91872</v>
      </c>
      <c r="M124" s="32">
        <v>978809</v>
      </c>
      <c r="N124" s="8">
        <v>0.16370000000000001</v>
      </c>
    </row>
    <row r="125" spans="1:14" x14ac:dyDescent="0.2">
      <c r="A125" s="1" t="s">
        <v>291</v>
      </c>
      <c r="B125" s="1" t="s">
        <v>292</v>
      </c>
      <c r="C125" s="1" t="s">
        <v>293</v>
      </c>
      <c r="D125" s="2">
        <v>88459</v>
      </c>
      <c r="E125" s="2">
        <v>5825197</v>
      </c>
      <c r="F125" s="2">
        <v>216315</v>
      </c>
      <c r="G125" s="2">
        <v>-253157</v>
      </c>
      <c r="H125" s="2">
        <v>-36842</v>
      </c>
      <c r="I125" s="3">
        <v>0</v>
      </c>
      <c r="J125" s="2">
        <v>5169962</v>
      </c>
      <c r="K125" s="2">
        <v>871550</v>
      </c>
      <c r="L125" s="2">
        <v>-276605</v>
      </c>
      <c r="M125" s="32">
        <v>594945</v>
      </c>
      <c r="N125" s="8">
        <v>0.11509999999999999</v>
      </c>
    </row>
    <row r="126" spans="1:14" x14ac:dyDescent="0.2">
      <c r="A126" s="1" t="s">
        <v>294</v>
      </c>
      <c r="B126" s="1" t="s">
        <v>295</v>
      </c>
      <c r="C126" s="1" t="s">
        <v>293</v>
      </c>
      <c r="D126" s="2">
        <v>72171</v>
      </c>
      <c r="E126" s="2">
        <v>6655960</v>
      </c>
      <c r="F126" s="2">
        <v>196944</v>
      </c>
      <c r="G126" s="2">
        <v>3953</v>
      </c>
      <c r="H126" s="2">
        <v>200897</v>
      </c>
      <c r="I126" s="3">
        <v>3.0200000000000001E-2</v>
      </c>
      <c r="J126" s="2">
        <v>5853471</v>
      </c>
      <c r="K126" s="2">
        <v>999433</v>
      </c>
      <c r="L126" s="2">
        <v>146684</v>
      </c>
      <c r="M126" s="32">
        <v>1146117</v>
      </c>
      <c r="N126" s="8">
        <v>0.1958</v>
      </c>
    </row>
    <row r="127" spans="1:14" x14ac:dyDescent="0.2">
      <c r="A127" s="1" t="s">
        <v>296</v>
      </c>
      <c r="B127" s="1" t="s">
        <v>297</v>
      </c>
      <c r="C127" s="1" t="s">
        <v>298</v>
      </c>
      <c r="D127" s="2">
        <v>241829</v>
      </c>
      <c r="E127" s="2">
        <v>10454562</v>
      </c>
      <c r="F127" s="2">
        <v>410347</v>
      </c>
      <c r="G127" s="2">
        <v>-22895</v>
      </c>
      <c r="H127" s="2">
        <v>387452</v>
      </c>
      <c r="I127" s="3">
        <v>3.7100000000000001E-2</v>
      </c>
      <c r="J127" s="2">
        <v>9236899</v>
      </c>
      <c r="K127" s="2">
        <v>1628010</v>
      </c>
      <c r="L127" s="2">
        <v>171462</v>
      </c>
      <c r="M127" s="32">
        <v>1799472</v>
      </c>
      <c r="N127" s="8">
        <v>0.1948</v>
      </c>
    </row>
    <row r="128" spans="1:14" x14ac:dyDescent="0.2">
      <c r="A128" s="1" t="s">
        <v>299</v>
      </c>
      <c r="B128" s="1" t="s">
        <v>300</v>
      </c>
      <c r="C128" s="1" t="s">
        <v>298</v>
      </c>
      <c r="D128" s="2">
        <v>55000</v>
      </c>
      <c r="E128" s="2">
        <v>2406926</v>
      </c>
      <c r="F128" s="2">
        <v>162484</v>
      </c>
      <c r="G128" s="2">
        <v>62914</v>
      </c>
      <c r="H128" s="2">
        <v>225398</v>
      </c>
      <c r="I128" s="3">
        <v>9.3600000000000003E-2</v>
      </c>
      <c r="J128" s="2">
        <v>2167541</v>
      </c>
      <c r="K128" s="2">
        <v>401869</v>
      </c>
      <c r="L128" s="2">
        <v>234846</v>
      </c>
      <c r="M128" s="32">
        <v>636715</v>
      </c>
      <c r="N128" s="8">
        <v>0.29370000000000002</v>
      </c>
    </row>
    <row r="129" spans="1:14" x14ac:dyDescent="0.2">
      <c r="A129" s="1" t="s">
        <v>301</v>
      </c>
      <c r="B129" s="1" t="s">
        <v>302</v>
      </c>
      <c r="C129" s="1" t="s">
        <v>303</v>
      </c>
      <c r="D129" s="2">
        <v>112721</v>
      </c>
      <c r="E129" s="2">
        <v>11471031</v>
      </c>
      <c r="F129" s="2">
        <v>340381</v>
      </c>
      <c r="G129" s="2">
        <v>-140375</v>
      </c>
      <c r="H129" s="2">
        <v>200006</v>
      </c>
      <c r="I129" s="3">
        <v>1.7399999999999999E-2</v>
      </c>
      <c r="J129" s="2">
        <v>10222481</v>
      </c>
      <c r="K129" s="2">
        <v>1588931</v>
      </c>
      <c r="L129" s="2">
        <v>206664</v>
      </c>
      <c r="M129" s="32">
        <v>1795595</v>
      </c>
      <c r="N129" s="8">
        <v>0.1757</v>
      </c>
    </row>
    <row r="130" spans="1:14" x14ac:dyDescent="0.2">
      <c r="A130" s="1" t="s">
        <v>304</v>
      </c>
      <c r="B130" s="1" t="s">
        <v>305</v>
      </c>
      <c r="C130" s="1" t="s">
        <v>303</v>
      </c>
      <c r="D130" s="2">
        <v>56070</v>
      </c>
      <c r="E130" s="2">
        <v>2832659</v>
      </c>
      <c r="F130" s="2">
        <v>66401</v>
      </c>
      <c r="G130" s="2">
        <v>-2555</v>
      </c>
      <c r="H130" s="2">
        <v>63846</v>
      </c>
      <c r="I130" s="3">
        <v>2.2499999999999999E-2</v>
      </c>
      <c r="J130" s="2">
        <v>2486049</v>
      </c>
      <c r="K130" s="2">
        <v>413011</v>
      </c>
      <c r="L130" s="2">
        <v>159626</v>
      </c>
      <c r="M130" s="32">
        <v>572637</v>
      </c>
      <c r="N130" s="8">
        <v>0.2303</v>
      </c>
    </row>
    <row r="131" spans="1:14" x14ac:dyDescent="0.2">
      <c r="A131" s="1" t="s">
        <v>306</v>
      </c>
      <c r="B131" s="1" t="s">
        <v>307</v>
      </c>
      <c r="C131" s="1" t="s">
        <v>308</v>
      </c>
      <c r="D131" s="2">
        <v>106594</v>
      </c>
      <c r="E131" s="2">
        <v>4156613</v>
      </c>
      <c r="F131" s="2">
        <v>110601</v>
      </c>
      <c r="G131" s="2">
        <v>-48391</v>
      </c>
      <c r="H131" s="2">
        <v>62210</v>
      </c>
      <c r="I131" s="3">
        <v>1.4999999999999999E-2</v>
      </c>
      <c r="J131" s="2">
        <v>3504151</v>
      </c>
      <c r="K131" s="2">
        <v>763063</v>
      </c>
      <c r="L131" s="2">
        <v>2571</v>
      </c>
      <c r="M131" s="32">
        <v>765634</v>
      </c>
      <c r="N131" s="8">
        <v>0.2185</v>
      </c>
    </row>
    <row r="132" spans="1:14" x14ac:dyDescent="0.2">
      <c r="A132" s="1" t="s">
        <v>309</v>
      </c>
      <c r="B132" s="1" t="s">
        <v>310</v>
      </c>
      <c r="C132" s="1" t="s">
        <v>308</v>
      </c>
      <c r="D132" s="2">
        <v>130231</v>
      </c>
      <c r="E132" s="2">
        <v>12465211</v>
      </c>
      <c r="F132" s="2">
        <v>109867</v>
      </c>
      <c r="G132" s="2">
        <v>19747</v>
      </c>
      <c r="H132" s="2">
        <v>129614</v>
      </c>
      <c r="I132" s="3">
        <v>1.04E-2</v>
      </c>
      <c r="J132" s="2">
        <v>11311519</v>
      </c>
      <c r="K132" s="2">
        <v>1263559</v>
      </c>
      <c r="L132" s="2">
        <v>235493</v>
      </c>
      <c r="M132" s="32">
        <v>1499052</v>
      </c>
      <c r="N132" s="8">
        <v>0.13250000000000001</v>
      </c>
    </row>
    <row r="133" spans="1:14" x14ac:dyDescent="0.2">
      <c r="A133" s="1" t="s">
        <v>311</v>
      </c>
      <c r="B133" s="1" t="s">
        <v>312</v>
      </c>
      <c r="C133" s="1" t="s">
        <v>308</v>
      </c>
      <c r="D133" s="2">
        <v>193609</v>
      </c>
      <c r="E133" s="2">
        <v>9700288</v>
      </c>
      <c r="F133" s="2">
        <v>34295</v>
      </c>
      <c r="G133" s="2">
        <v>-50564</v>
      </c>
      <c r="H133" s="2">
        <v>-16269</v>
      </c>
      <c r="I133" s="3">
        <v>0</v>
      </c>
      <c r="J133" s="2">
        <v>8822298</v>
      </c>
      <c r="K133" s="2">
        <v>912285</v>
      </c>
      <c r="L133" s="2">
        <v>-84798</v>
      </c>
      <c r="M133" s="32">
        <v>827487</v>
      </c>
      <c r="N133" s="8">
        <v>9.3799999999999994E-2</v>
      </c>
    </row>
    <row r="134" spans="1:14" x14ac:dyDescent="0.2">
      <c r="A134" s="1" t="s">
        <v>313</v>
      </c>
      <c r="B134" s="1" t="s">
        <v>314</v>
      </c>
      <c r="C134" s="1" t="s">
        <v>315</v>
      </c>
      <c r="D134" s="2">
        <v>93082</v>
      </c>
      <c r="E134" s="2">
        <v>4502120</v>
      </c>
      <c r="F134" s="2">
        <v>378672</v>
      </c>
      <c r="G134" s="2">
        <v>-79851</v>
      </c>
      <c r="H134" s="2">
        <v>298821</v>
      </c>
      <c r="I134" s="3">
        <v>6.6400000000000001E-2</v>
      </c>
      <c r="J134" s="2">
        <v>4178848</v>
      </c>
      <c r="K134" s="2">
        <v>701944</v>
      </c>
      <c r="L134" s="2">
        <v>-244539</v>
      </c>
      <c r="M134" s="32">
        <v>457405</v>
      </c>
      <c r="N134" s="8">
        <v>0.1095</v>
      </c>
    </row>
    <row r="135" spans="1:14" x14ac:dyDescent="0.2">
      <c r="A135" s="1" t="s">
        <v>316</v>
      </c>
      <c r="B135" s="1" t="s">
        <v>317</v>
      </c>
      <c r="C135" s="1" t="s">
        <v>315</v>
      </c>
      <c r="D135" s="2">
        <v>110515</v>
      </c>
      <c r="E135" s="2">
        <v>5246068</v>
      </c>
      <c r="F135" s="2">
        <v>261580</v>
      </c>
      <c r="G135" s="2">
        <v>-6155</v>
      </c>
      <c r="H135" s="2">
        <v>255425</v>
      </c>
      <c r="I135" s="3">
        <v>4.87E-2</v>
      </c>
      <c r="J135" s="2">
        <v>4732991</v>
      </c>
      <c r="K135" s="2">
        <v>774657</v>
      </c>
      <c r="L135" s="2">
        <v>2496</v>
      </c>
      <c r="M135" s="32">
        <v>777153</v>
      </c>
      <c r="N135" s="8">
        <v>0.16420000000000001</v>
      </c>
    </row>
    <row r="136" spans="1:14" x14ac:dyDescent="0.2">
      <c r="A136" s="1" t="s">
        <v>318</v>
      </c>
      <c r="B136" s="1" t="s">
        <v>319</v>
      </c>
      <c r="C136" s="1" t="s">
        <v>315</v>
      </c>
      <c r="D136" s="2">
        <v>111320</v>
      </c>
      <c r="E136" s="2">
        <v>9712236</v>
      </c>
      <c r="F136" s="2">
        <v>222843</v>
      </c>
      <c r="G136" s="2">
        <v>22264</v>
      </c>
      <c r="H136" s="2">
        <v>245107</v>
      </c>
      <c r="I136" s="3">
        <v>2.52E-2</v>
      </c>
      <c r="J136" s="2">
        <v>8723436</v>
      </c>
      <c r="K136" s="2">
        <v>1211643</v>
      </c>
      <c r="L136" s="2">
        <v>291383</v>
      </c>
      <c r="M136" s="32">
        <v>1503026</v>
      </c>
      <c r="N136" s="8">
        <v>0.17230000000000001</v>
      </c>
    </row>
    <row r="137" spans="1:14" x14ac:dyDescent="0.2">
      <c r="A137" s="1" t="s">
        <v>320</v>
      </c>
      <c r="B137" s="1" t="s">
        <v>321</v>
      </c>
      <c r="C137" s="1" t="s">
        <v>315</v>
      </c>
      <c r="D137" s="2">
        <v>123353</v>
      </c>
      <c r="E137" s="2">
        <v>7384487</v>
      </c>
      <c r="F137" s="2">
        <v>252514</v>
      </c>
      <c r="G137" s="2">
        <v>26563</v>
      </c>
      <c r="H137" s="2">
        <v>279077</v>
      </c>
      <c r="I137" s="3">
        <v>3.78E-2</v>
      </c>
      <c r="J137" s="2">
        <v>6726789</v>
      </c>
      <c r="K137" s="2">
        <v>910212</v>
      </c>
      <c r="L137" s="2">
        <v>36993</v>
      </c>
      <c r="M137" s="32">
        <v>947205</v>
      </c>
      <c r="N137" s="8">
        <v>0.14080000000000001</v>
      </c>
    </row>
    <row r="138" spans="1:14" x14ac:dyDescent="0.2">
      <c r="A138" s="1" t="s">
        <v>322</v>
      </c>
      <c r="B138" s="1" t="s">
        <v>323</v>
      </c>
      <c r="C138" s="1" t="s">
        <v>315</v>
      </c>
      <c r="D138" s="2">
        <v>105550</v>
      </c>
      <c r="E138" s="2">
        <v>5622434</v>
      </c>
      <c r="F138" s="2">
        <v>163373</v>
      </c>
      <c r="G138" s="2">
        <v>-38967</v>
      </c>
      <c r="H138" s="2">
        <v>124406</v>
      </c>
      <c r="I138" s="3">
        <v>2.2100000000000002E-2</v>
      </c>
      <c r="J138" s="2">
        <v>4935248</v>
      </c>
      <c r="K138" s="2">
        <v>850559</v>
      </c>
      <c r="L138" s="2">
        <v>159055</v>
      </c>
      <c r="M138" s="32">
        <v>1009614</v>
      </c>
      <c r="N138" s="8">
        <v>0.2046</v>
      </c>
    </row>
    <row r="139" spans="1:14" x14ac:dyDescent="0.2">
      <c r="A139" s="1" t="s">
        <v>324</v>
      </c>
      <c r="B139" s="1" t="s">
        <v>325</v>
      </c>
      <c r="C139" s="1" t="s">
        <v>315</v>
      </c>
      <c r="D139" s="2">
        <v>252374</v>
      </c>
      <c r="E139" s="2">
        <v>9000896</v>
      </c>
      <c r="F139" s="2">
        <v>112132</v>
      </c>
      <c r="G139" s="2">
        <v>-21571</v>
      </c>
      <c r="H139" s="2">
        <v>90561</v>
      </c>
      <c r="I139" s="3">
        <v>1.01E-2</v>
      </c>
      <c r="J139" s="2">
        <v>8171955</v>
      </c>
      <c r="K139" s="2">
        <v>941073</v>
      </c>
      <c r="L139" s="2">
        <v>166144</v>
      </c>
      <c r="M139" s="32">
        <v>1107217</v>
      </c>
      <c r="N139" s="8">
        <v>0.13550000000000001</v>
      </c>
    </row>
    <row r="140" spans="1:14" x14ac:dyDescent="0.2">
      <c r="A140" s="1" t="s">
        <v>326</v>
      </c>
      <c r="B140" s="1" t="s">
        <v>327</v>
      </c>
      <c r="C140" s="1" t="s">
        <v>328</v>
      </c>
      <c r="D140" s="2">
        <v>116884</v>
      </c>
      <c r="E140" s="2">
        <v>4126396</v>
      </c>
      <c r="F140" s="2">
        <v>253137</v>
      </c>
      <c r="G140" s="2">
        <v>36420</v>
      </c>
      <c r="H140" s="2">
        <v>289557</v>
      </c>
      <c r="I140" s="3">
        <v>7.0199999999999999E-2</v>
      </c>
      <c r="J140" s="2">
        <v>3667026</v>
      </c>
      <c r="K140" s="2">
        <v>712507</v>
      </c>
      <c r="L140" s="2">
        <v>55828</v>
      </c>
      <c r="M140" s="32">
        <v>768335</v>
      </c>
      <c r="N140" s="8">
        <v>0.20949999999999999</v>
      </c>
    </row>
    <row r="141" spans="1:14" x14ac:dyDescent="0.2">
      <c r="A141" s="1" t="s">
        <v>329</v>
      </c>
      <c r="B141" s="1" t="s">
        <v>330</v>
      </c>
      <c r="C141" s="1" t="s">
        <v>331</v>
      </c>
      <c r="D141" s="2">
        <v>464534</v>
      </c>
      <c r="E141" s="2">
        <v>36935885</v>
      </c>
      <c r="F141" s="2">
        <v>913618</v>
      </c>
      <c r="G141" s="2">
        <v>18300</v>
      </c>
      <c r="H141" s="2">
        <v>931918</v>
      </c>
      <c r="I141" s="3">
        <v>2.52E-2</v>
      </c>
      <c r="J141" s="2">
        <v>33425832</v>
      </c>
      <c r="K141" s="2">
        <v>4423671</v>
      </c>
      <c r="L141" s="2">
        <v>287498</v>
      </c>
      <c r="M141" s="32">
        <v>4711169</v>
      </c>
      <c r="N141" s="8">
        <v>0.1409</v>
      </c>
    </row>
    <row r="142" spans="1:14" x14ac:dyDescent="0.2">
      <c r="A142" s="1" t="s">
        <v>332</v>
      </c>
      <c r="B142" s="1" t="s">
        <v>333</v>
      </c>
      <c r="C142" s="1" t="s">
        <v>328</v>
      </c>
      <c r="D142" s="2">
        <v>139185</v>
      </c>
      <c r="E142" s="2">
        <v>6912584</v>
      </c>
      <c r="F142" s="2">
        <v>130947</v>
      </c>
      <c r="G142" s="2">
        <v>-27503</v>
      </c>
      <c r="H142" s="2">
        <v>103444</v>
      </c>
      <c r="I142" s="3">
        <v>1.4999999999999999E-2</v>
      </c>
      <c r="J142" s="2">
        <v>6072295</v>
      </c>
      <c r="K142" s="2">
        <v>971236</v>
      </c>
      <c r="L142" s="2">
        <v>-44056</v>
      </c>
      <c r="M142" s="32">
        <v>927180</v>
      </c>
      <c r="N142" s="8">
        <v>0.1527</v>
      </c>
    </row>
    <row r="143" spans="1:14" x14ac:dyDescent="0.2">
      <c r="A143" s="1" t="s">
        <v>334</v>
      </c>
      <c r="B143" s="1" t="s">
        <v>335</v>
      </c>
      <c r="C143" s="1" t="s">
        <v>336</v>
      </c>
      <c r="D143" s="2">
        <v>97899</v>
      </c>
      <c r="E143" s="2">
        <v>4226825</v>
      </c>
      <c r="F143" s="2">
        <v>174131</v>
      </c>
      <c r="G143" s="2">
        <v>-20963</v>
      </c>
      <c r="H143" s="2">
        <v>153168</v>
      </c>
      <c r="I143" s="3">
        <v>3.6200000000000003E-2</v>
      </c>
      <c r="J143" s="2">
        <v>3764651</v>
      </c>
      <c r="K143" s="2">
        <v>636305</v>
      </c>
      <c r="L143" s="2">
        <v>-58322</v>
      </c>
      <c r="M143" s="32">
        <v>577983</v>
      </c>
      <c r="N143" s="8">
        <v>0.1535</v>
      </c>
    </row>
    <row r="144" spans="1:14" x14ac:dyDescent="0.2">
      <c r="A144" s="1" t="s">
        <v>337</v>
      </c>
      <c r="B144" s="1" t="s">
        <v>338</v>
      </c>
      <c r="C144" s="1" t="s">
        <v>339</v>
      </c>
      <c r="D144" s="2">
        <v>156103</v>
      </c>
      <c r="E144" s="2">
        <v>12962458</v>
      </c>
      <c r="F144" s="2">
        <v>424771</v>
      </c>
      <c r="G144" s="2">
        <v>-24746</v>
      </c>
      <c r="H144" s="2">
        <v>400025</v>
      </c>
      <c r="I144" s="3">
        <v>3.09E-2</v>
      </c>
      <c r="J144" s="2">
        <v>11674420</v>
      </c>
      <c r="K144" s="2">
        <v>1712809</v>
      </c>
      <c r="L144" s="2">
        <v>-247712</v>
      </c>
      <c r="M144" s="32">
        <v>1465097</v>
      </c>
      <c r="N144" s="8">
        <v>0.1255</v>
      </c>
    </row>
    <row r="145" spans="1:14" x14ac:dyDescent="0.2">
      <c r="A145" s="1" t="s">
        <v>340</v>
      </c>
      <c r="B145" s="1" t="s">
        <v>341</v>
      </c>
      <c r="C145" s="1" t="s">
        <v>341</v>
      </c>
      <c r="D145" s="2">
        <v>118303</v>
      </c>
      <c r="E145" s="2">
        <v>3438024</v>
      </c>
      <c r="F145" s="2">
        <v>417619</v>
      </c>
      <c r="G145" s="2">
        <v>63867</v>
      </c>
      <c r="H145" s="2">
        <v>481486</v>
      </c>
      <c r="I145" s="3">
        <v>0.14000000000000001</v>
      </c>
      <c r="J145" s="2">
        <v>3194136</v>
      </c>
      <c r="K145" s="2">
        <v>661507</v>
      </c>
      <c r="L145" s="2">
        <v>48610</v>
      </c>
      <c r="M145" s="32">
        <v>710117</v>
      </c>
      <c r="N145" s="8">
        <v>0.2223</v>
      </c>
    </row>
    <row r="146" spans="1:14" x14ac:dyDescent="0.2">
      <c r="A146" s="1" t="s">
        <v>342</v>
      </c>
      <c r="B146" s="1" t="s">
        <v>343</v>
      </c>
      <c r="C146" s="1" t="s">
        <v>341</v>
      </c>
      <c r="D146" s="2">
        <v>121954</v>
      </c>
      <c r="E146" s="2">
        <v>4525704</v>
      </c>
      <c r="F146" s="2">
        <v>167151</v>
      </c>
      <c r="G146" s="2">
        <v>-10005</v>
      </c>
      <c r="H146" s="2">
        <v>157146</v>
      </c>
      <c r="I146" s="3">
        <v>3.4700000000000002E-2</v>
      </c>
      <c r="J146" s="2">
        <v>3961332</v>
      </c>
      <c r="K146" s="2">
        <v>731523</v>
      </c>
      <c r="L146" s="2">
        <v>120262</v>
      </c>
      <c r="M146" s="32">
        <v>851785</v>
      </c>
      <c r="N146" s="8">
        <v>0.215</v>
      </c>
    </row>
    <row r="147" spans="1:14" x14ac:dyDescent="0.2">
      <c r="A147" s="1" t="s">
        <v>344</v>
      </c>
      <c r="B147" s="1" t="s">
        <v>345</v>
      </c>
      <c r="C147" s="1" t="s">
        <v>341</v>
      </c>
      <c r="D147" s="2">
        <v>103227</v>
      </c>
      <c r="E147" s="2">
        <v>3420269</v>
      </c>
      <c r="F147" s="2">
        <v>252611</v>
      </c>
      <c r="G147" s="2">
        <v>11168</v>
      </c>
      <c r="H147" s="2">
        <v>263779</v>
      </c>
      <c r="I147" s="3">
        <v>7.7100000000000002E-2</v>
      </c>
      <c r="J147" s="2">
        <v>3119248</v>
      </c>
      <c r="K147" s="2">
        <v>553632</v>
      </c>
      <c r="L147" s="2">
        <v>42216</v>
      </c>
      <c r="M147" s="32">
        <v>595848</v>
      </c>
      <c r="N147" s="8">
        <v>0.191</v>
      </c>
    </row>
    <row r="148" spans="1:14" x14ac:dyDescent="0.2">
      <c r="A148" s="1" t="s">
        <v>346</v>
      </c>
      <c r="B148" s="1" t="s">
        <v>347</v>
      </c>
      <c r="C148" s="1" t="s">
        <v>348</v>
      </c>
      <c r="D148" s="2">
        <v>151919</v>
      </c>
      <c r="E148" s="2">
        <v>10062886</v>
      </c>
      <c r="F148" s="2">
        <v>246769</v>
      </c>
      <c r="G148" s="2">
        <v>-15481</v>
      </c>
      <c r="H148" s="2">
        <v>231288</v>
      </c>
      <c r="I148" s="3">
        <v>2.3E-2</v>
      </c>
      <c r="J148" s="2">
        <v>8870716</v>
      </c>
      <c r="K148" s="2">
        <v>1438939</v>
      </c>
      <c r="L148" s="2">
        <v>-21022</v>
      </c>
      <c r="M148" s="32">
        <v>1417917</v>
      </c>
      <c r="N148" s="8">
        <v>0.1598</v>
      </c>
    </row>
    <row r="149" spans="1:14" x14ac:dyDescent="0.2">
      <c r="A149" s="1" t="s">
        <v>349</v>
      </c>
      <c r="B149" s="1" t="s">
        <v>350</v>
      </c>
      <c r="C149" s="1" t="s">
        <v>351</v>
      </c>
      <c r="D149" s="2">
        <v>225835</v>
      </c>
      <c r="E149" s="2">
        <v>17122882</v>
      </c>
      <c r="F149" s="2">
        <v>507309</v>
      </c>
      <c r="G149" s="2">
        <v>-32747</v>
      </c>
      <c r="H149" s="2">
        <v>474562</v>
      </c>
      <c r="I149" s="3">
        <v>2.7699999999999999E-2</v>
      </c>
      <c r="J149" s="2">
        <v>15300569</v>
      </c>
      <c r="K149" s="2">
        <v>2329622</v>
      </c>
      <c r="L149" s="2">
        <v>968014</v>
      </c>
      <c r="M149" s="32">
        <v>3297636</v>
      </c>
      <c r="N149" s="8">
        <v>0.2155</v>
      </c>
    </row>
    <row r="150" spans="1:14" x14ac:dyDescent="0.2">
      <c r="A150" s="1" t="s">
        <v>352</v>
      </c>
      <c r="B150" s="1" t="s">
        <v>353</v>
      </c>
      <c r="C150" s="1" t="s">
        <v>354</v>
      </c>
      <c r="D150" s="2">
        <v>117274</v>
      </c>
      <c r="E150" s="2">
        <v>5653361</v>
      </c>
      <c r="F150" s="2">
        <v>121356</v>
      </c>
      <c r="G150" s="2">
        <v>-42432</v>
      </c>
      <c r="H150" s="2">
        <v>78924</v>
      </c>
      <c r="I150" s="3">
        <v>1.4E-2</v>
      </c>
      <c r="J150" s="2">
        <v>5028526</v>
      </c>
      <c r="K150" s="2">
        <v>746191</v>
      </c>
      <c r="L150" s="2">
        <v>-43862</v>
      </c>
      <c r="M150" s="32">
        <v>702329</v>
      </c>
      <c r="N150" s="8">
        <v>0.13969999999999999</v>
      </c>
    </row>
    <row r="151" spans="1:14" x14ac:dyDescent="0.2">
      <c r="A151" s="1" t="s">
        <v>355</v>
      </c>
      <c r="B151" s="1" t="s">
        <v>356</v>
      </c>
      <c r="C151" s="1" t="s">
        <v>351</v>
      </c>
      <c r="D151" s="2">
        <v>121662</v>
      </c>
      <c r="E151" s="2">
        <v>5460274</v>
      </c>
      <c r="F151" s="2">
        <v>136967</v>
      </c>
      <c r="G151" s="2">
        <v>1015</v>
      </c>
      <c r="H151" s="2">
        <v>137982</v>
      </c>
      <c r="I151" s="3">
        <v>2.53E-2</v>
      </c>
      <c r="J151" s="2">
        <v>4667224</v>
      </c>
      <c r="K151" s="2">
        <v>930017</v>
      </c>
      <c r="L151" s="2">
        <v>98663</v>
      </c>
      <c r="M151" s="32">
        <v>1028680</v>
      </c>
      <c r="N151" s="8">
        <v>0.22040000000000001</v>
      </c>
    </row>
    <row r="152" spans="1:14" x14ac:dyDescent="0.2">
      <c r="A152" s="1" t="s">
        <v>357</v>
      </c>
      <c r="B152" s="1" t="s">
        <v>358</v>
      </c>
      <c r="C152" s="1" t="s">
        <v>351</v>
      </c>
      <c r="D152" s="2">
        <v>137367</v>
      </c>
      <c r="E152" s="2">
        <v>7001011</v>
      </c>
      <c r="F152" s="2">
        <v>326120</v>
      </c>
      <c r="G152" s="2">
        <v>-262254</v>
      </c>
      <c r="H152" s="2">
        <v>63866</v>
      </c>
      <c r="I152" s="3">
        <v>9.1000000000000004E-3</v>
      </c>
      <c r="J152" s="2">
        <v>6523434</v>
      </c>
      <c r="K152" s="2">
        <v>803697</v>
      </c>
      <c r="L152" s="2">
        <v>52178</v>
      </c>
      <c r="M152" s="32">
        <v>855875</v>
      </c>
      <c r="N152" s="8">
        <v>0.13120000000000001</v>
      </c>
    </row>
    <row r="153" spans="1:14" x14ac:dyDescent="0.2">
      <c r="A153" s="1" t="s">
        <v>359</v>
      </c>
      <c r="B153" s="1" t="s">
        <v>360</v>
      </c>
      <c r="C153" s="1" t="s">
        <v>351</v>
      </c>
      <c r="D153" s="2">
        <v>47038</v>
      </c>
      <c r="E153" s="2">
        <v>3985907</v>
      </c>
      <c r="F153" s="2">
        <v>195882</v>
      </c>
      <c r="G153" s="2">
        <v>17892</v>
      </c>
      <c r="H153" s="2">
        <v>213774</v>
      </c>
      <c r="I153" s="3">
        <v>5.3600000000000002E-2</v>
      </c>
      <c r="J153" s="2">
        <v>3669771</v>
      </c>
      <c r="K153" s="2">
        <v>512018</v>
      </c>
      <c r="L153" s="2">
        <v>178907</v>
      </c>
      <c r="M153" s="32">
        <v>690925</v>
      </c>
      <c r="N153" s="8">
        <v>0.1883</v>
      </c>
    </row>
    <row r="154" spans="1:14" x14ac:dyDescent="0.2">
      <c r="A154" s="1" t="s">
        <v>361</v>
      </c>
      <c r="B154" s="1" t="s">
        <v>362</v>
      </c>
      <c r="C154" s="1" t="s">
        <v>351</v>
      </c>
      <c r="D154" s="2">
        <v>54326</v>
      </c>
      <c r="E154" s="2">
        <v>2512567</v>
      </c>
      <c r="F154" s="2">
        <v>81745</v>
      </c>
      <c r="G154" s="2">
        <v>-52322</v>
      </c>
      <c r="H154" s="2">
        <v>29423</v>
      </c>
      <c r="I154" s="3">
        <v>1.17E-2</v>
      </c>
      <c r="J154" s="2">
        <v>2250245</v>
      </c>
      <c r="K154" s="2">
        <v>344067</v>
      </c>
      <c r="L154" s="2">
        <v>-30313</v>
      </c>
      <c r="M154" s="32">
        <v>313754</v>
      </c>
      <c r="N154" s="8">
        <v>0.1394</v>
      </c>
    </row>
    <row r="155" spans="1:14" x14ac:dyDescent="0.2">
      <c r="A155" s="1" t="s">
        <v>363</v>
      </c>
      <c r="B155" s="1" t="s">
        <v>364</v>
      </c>
      <c r="C155" s="1" t="s">
        <v>351</v>
      </c>
      <c r="D155" s="2">
        <v>100332</v>
      </c>
      <c r="E155" s="2">
        <v>3398755</v>
      </c>
      <c r="F155" s="2">
        <v>158759</v>
      </c>
      <c r="G155" s="2">
        <v>-17814</v>
      </c>
      <c r="H155" s="2">
        <v>140945</v>
      </c>
      <c r="I155" s="3">
        <v>4.1500000000000002E-2</v>
      </c>
      <c r="J155" s="2">
        <v>3094057</v>
      </c>
      <c r="K155" s="2">
        <v>463457</v>
      </c>
      <c r="L155" s="2">
        <v>123137</v>
      </c>
      <c r="M155" s="32">
        <v>586594</v>
      </c>
      <c r="N155" s="8">
        <v>0.18959999999999999</v>
      </c>
    </row>
    <row r="156" spans="1:14" x14ac:dyDescent="0.2">
      <c r="A156" s="1" t="s">
        <v>365</v>
      </c>
      <c r="B156" s="1" t="s">
        <v>366</v>
      </c>
      <c r="C156" s="1" t="s">
        <v>367</v>
      </c>
      <c r="D156" s="2">
        <v>120710</v>
      </c>
      <c r="E156" s="2">
        <v>10289965</v>
      </c>
      <c r="F156" s="2">
        <v>488338</v>
      </c>
      <c r="G156" s="2">
        <v>26706</v>
      </c>
      <c r="H156" s="2">
        <v>515044</v>
      </c>
      <c r="I156" s="3">
        <v>5.0099999999999999E-2</v>
      </c>
      <c r="J156" s="2">
        <v>9207251</v>
      </c>
      <c r="K156" s="2">
        <v>1571052</v>
      </c>
      <c r="L156" s="2">
        <v>34587</v>
      </c>
      <c r="M156" s="32">
        <v>1605639</v>
      </c>
      <c r="N156" s="8">
        <v>0.1744</v>
      </c>
    </row>
    <row r="157" spans="1:14" x14ac:dyDescent="0.2">
      <c r="A157" s="1" t="s">
        <v>368</v>
      </c>
      <c r="B157" s="1" t="s">
        <v>369</v>
      </c>
      <c r="C157" s="1" t="s">
        <v>328</v>
      </c>
      <c r="D157" s="2">
        <v>149525</v>
      </c>
      <c r="E157" s="2">
        <v>11919278</v>
      </c>
      <c r="F157" s="2">
        <v>408067</v>
      </c>
      <c r="G157" s="2">
        <v>-91966</v>
      </c>
      <c r="H157" s="2">
        <v>316101</v>
      </c>
      <c r="I157" s="3">
        <v>2.6499999999999999E-2</v>
      </c>
      <c r="J157" s="2">
        <v>10591461</v>
      </c>
      <c r="K157" s="2">
        <v>1735884</v>
      </c>
      <c r="L157" s="2">
        <v>-124993</v>
      </c>
      <c r="M157" s="32">
        <v>1610891</v>
      </c>
      <c r="N157" s="8">
        <v>0.15210000000000001</v>
      </c>
    </row>
    <row r="158" spans="1:14" x14ac:dyDescent="0.2">
      <c r="A158" s="1" t="s">
        <v>370</v>
      </c>
      <c r="B158" s="1" t="s">
        <v>371</v>
      </c>
      <c r="C158" s="1" t="s">
        <v>372</v>
      </c>
      <c r="D158" s="2">
        <v>135322</v>
      </c>
      <c r="E158" s="2">
        <v>9755223</v>
      </c>
      <c r="F158" s="2">
        <v>471448</v>
      </c>
      <c r="G158" s="2">
        <v>-4723</v>
      </c>
      <c r="H158" s="2">
        <v>466725</v>
      </c>
      <c r="I158" s="3">
        <v>4.7800000000000002E-2</v>
      </c>
      <c r="J158" s="2">
        <v>8274463</v>
      </c>
      <c r="K158" s="2">
        <v>1952208</v>
      </c>
      <c r="L158" s="2">
        <v>-337370</v>
      </c>
      <c r="M158" s="32">
        <v>1614838</v>
      </c>
      <c r="N158" s="8">
        <v>0.19520000000000001</v>
      </c>
    </row>
    <row r="159" spans="1:14" x14ac:dyDescent="0.2">
      <c r="A159" s="1" t="s">
        <v>373</v>
      </c>
      <c r="B159" s="1" t="s">
        <v>374</v>
      </c>
      <c r="C159" s="1" t="s">
        <v>375</v>
      </c>
      <c r="D159" s="2">
        <v>117574</v>
      </c>
      <c r="E159" s="2">
        <v>8447881</v>
      </c>
      <c r="F159" s="2">
        <v>202817</v>
      </c>
      <c r="G159" s="2">
        <v>39980</v>
      </c>
      <c r="H159" s="2">
        <v>242797</v>
      </c>
      <c r="I159" s="3">
        <v>2.87E-2</v>
      </c>
      <c r="J159" s="2">
        <v>7721190</v>
      </c>
      <c r="K159" s="2">
        <v>929508</v>
      </c>
      <c r="L159" s="2">
        <v>123926</v>
      </c>
      <c r="M159" s="32">
        <v>1053434</v>
      </c>
      <c r="N159" s="8">
        <v>0.13639999999999999</v>
      </c>
    </row>
    <row r="160" spans="1:14" x14ac:dyDescent="0.2">
      <c r="A160" s="1" t="s">
        <v>376</v>
      </c>
      <c r="B160" s="1" t="s">
        <v>377</v>
      </c>
      <c r="C160" s="1" t="s">
        <v>378</v>
      </c>
      <c r="D160" s="2">
        <v>122478</v>
      </c>
      <c r="E160" s="2">
        <v>10222864</v>
      </c>
      <c r="F160" s="2">
        <v>263857</v>
      </c>
      <c r="G160" s="2">
        <v>15087</v>
      </c>
      <c r="H160" s="2">
        <v>278944</v>
      </c>
      <c r="I160" s="3">
        <v>2.7300000000000001E-2</v>
      </c>
      <c r="J160" s="2">
        <v>9247836</v>
      </c>
      <c r="K160" s="2">
        <v>1238885</v>
      </c>
      <c r="L160" s="2">
        <v>-51427</v>
      </c>
      <c r="M160" s="32">
        <v>1187458</v>
      </c>
      <c r="N160" s="8">
        <v>0.12839999999999999</v>
      </c>
    </row>
    <row r="161" spans="1:14" x14ac:dyDescent="0.2">
      <c r="A161" s="1" t="s">
        <v>379</v>
      </c>
      <c r="B161" s="1" t="s">
        <v>380</v>
      </c>
      <c r="C161" s="1" t="s">
        <v>380</v>
      </c>
      <c r="D161" s="2">
        <v>113447</v>
      </c>
      <c r="E161" s="2">
        <v>5742328</v>
      </c>
      <c r="F161" s="2">
        <v>150768</v>
      </c>
      <c r="G161" s="2">
        <v>-11294</v>
      </c>
      <c r="H161" s="2">
        <v>139474</v>
      </c>
      <c r="I161" s="3">
        <v>2.4299999999999999E-2</v>
      </c>
      <c r="J161" s="2">
        <v>5185040</v>
      </c>
      <c r="K161" s="2">
        <v>708056</v>
      </c>
      <c r="L161" s="2">
        <v>53292</v>
      </c>
      <c r="M161" s="32">
        <v>761348</v>
      </c>
      <c r="N161" s="8">
        <v>0.14680000000000001</v>
      </c>
    </row>
    <row r="162" spans="1:14" x14ac:dyDescent="0.2">
      <c r="A162" s="1" t="s">
        <v>381</v>
      </c>
      <c r="B162" s="1" t="s">
        <v>382</v>
      </c>
      <c r="C162" s="1" t="s">
        <v>383</v>
      </c>
      <c r="D162" s="2">
        <v>182613</v>
      </c>
      <c r="E162" s="2">
        <v>15416431</v>
      </c>
      <c r="F162" s="2">
        <v>779934</v>
      </c>
      <c r="G162" s="2">
        <v>44509</v>
      </c>
      <c r="H162" s="2">
        <v>824443</v>
      </c>
      <c r="I162" s="3">
        <v>5.3499999999999999E-2</v>
      </c>
      <c r="J162" s="2">
        <v>13239041</v>
      </c>
      <c r="K162" s="2">
        <v>2957324</v>
      </c>
      <c r="L162" s="2">
        <v>550155</v>
      </c>
      <c r="M162" s="32">
        <v>3507479</v>
      </c>
      <c r="N162" s="8">
        <v>0.26490000000000002</v>
      </c>
    </row>
    <row r="163" spans="1:14" x14ac:dyDescent="0.2">
      <c r="A163" s="1" t="s">
        <v>384</v>
      </c>
      <c r="B163" s="1" t="s">
        <v>385</v>
      </c>
      <c r="C163" s="1" t="s">
        <v>383</v>
      </c>
      <c r="D163" s="2">
        <v>272948</v>
      </c>
      <c r="E163" s="2">
        <v>19699217</v>
      </c>
      <c r="F163" s="2">
        <v>869440</v>
      </c>
      <c r="G163" s="2">
        <v>-83047</v>
      </c>
      <c r="H163" s="2">
        <v>786393</v>
      </c>
      <c r="I163" s="3">
        <v>3.9899999999999998E-2</v>
      </c>
      <c r="J163" s="2">
        <v>17445007</v>
      </c>
      <c r="K163" s="2">
        <v>3123650</v>
      </c>
      <c r="L163" s="2">
        <v>-328977</v>
      </c>
      <c r="M163" s="32">
        <v>2794673</v>
      </c>
      <c r="N163" s="8">
        <v>0.16020000000000001</v>
      </c>
    </row>
    <row r="164" spans="1:14" x14ac:dyDescent="0.2">
      <c r="A164" s="1" t="s">
        <v>386</v>
      </c>
      <c r="B164" s="1" t="s">
        <v>387</v>
      </c>
      <c r="C164" s="1" t="s">
        <v>388</v>
      </c>
      <c r="D164" s="2">
        <v>56093</v>
      </c>
      <c r="E164" s="2">
        <v>2967404</v>
      </c>
      <c r="F164" s="2">
        <v>161688</v>
      </c>
      <c r="G164" s="2">
        <v>-61975</v>
      </c>
      <c r="H164" s="2">
        <v>99713</v>
      </c>
      <c r="I164" s="3">
        <v>3.3599999999999998E-2</v>
      </c>
      <c r="J164" s="2">
        <v>2658447</v>
      </c>
      <c r="K164" s="2">
        <v>470645</v>
      </c>
      <c r="L164" s="2">
        <v>-42772</v>
      </c>
      <c r="M164" s="32">
        <v>427873</v>
      </c>
      <c r="N164" s="8">
        <v>0.16089999999999999</v>
      </c>
    </row>
    <row r="165" spans="1:14" x14ac:dyDescent="0.2">
      <c r="A165" s="1" t="s">
        <v>389</v>
      </c>
      <c r="B165" s="1" t="s">
        <v>390</v>
      </c>
      <c r="C165" s="1" t="s">
        <v>7</v>
      </c>
      <c r="D165" s="2">
        <v>67550</v>
      </c>
      <c r="E165" s="2">
        <v>3105317</v>
      </c>
      <c r="F165" s="2">
        <v>178762</v>
      </c>
      <c r="G165" s="2">
        <v>14256</v>
      </c>
      <c r="H165" s="2">
        <v>193018</v>
      </c>
      <c r="I165" s="3">
        <v>6.2199999999999998E-2</v>
      </c>
      <c r="J165" s="2">
        <v>2832350</v>
      </c>
      <c r="K165" s="2">
        <v>451729</v>
      </c>
      <c r="L165" s="2">
        <v>59267</v>
      </c>
      <c r="M165" s="32">
        <v>510996</v>
      </c>
      <c r="N165" s="8">
        <v>0.1804</v>
      </c>
    </row>
    <row r="166" spans="1:14" x14ac:dyDescent="0.2">
      <c r="A166" s="1" t="s">
        <v>391</v>
      </c>
      <c r="B166" s="1" t="s">
        <v>392</v>
      </c>
      <c r="C166" s="1" t="s">
        <v>331</v>
      </c>
      <c r="D166" s="2">
        <v>115835</v>
      </c>
      <c r="E166" s="2">
        <v>7430262</v>
      </c>
      <c r="F166" s="2">
        <v>218604</v>
      </c>
      <c r="G166" s="2">
        <v>54406</v>
      </c>
      <c r="H166" s="2">
        <v>273010</v>
      </c>
      <c r="I166" s="3">
        <v>3.6700000000000003E-2</v>
      </c>
      <c r="J166" s="2">
        <v>6636917</v>
      </c>
      <c r="K166" s="2">
        <v>1011949</v>
      </c>
      <c r="L166" s="2">
        <v>-17972</v>
      </c>
      <c r="M166" s="32">
        <v>993977</v>
      </c>
      <c r="N166" s="8">
        <v>0.14979999999999999</v>
      </c>
    </row>
    <row r="167" spans="1:14" x14ac:dyDescent="0.2">
      <c r="A167" s="1" t="s">
        <v>393</v>
      </c>
      <c r="B167" s="1" t="s">
        <v>394</v>
      </c>
      <c r="C167" s="1" t="s">
        <v>388</v>
      </c>
      <c r="D167" s="2">
        <v>285989</v>
      </c>
      <c r="E167" s="2">
        <v>35032111</v>
      </c>
      <c r="F167" s="2">
        <v>946174</v>
      </c>
      <c r="G167" s="2">
        <v>258261</v>
      </c>
      <c r="H167" s="2">
        <v>1204435</v>
      </c>
      <c r="I167" s="3">
        <v>3.44E-2</v>
      </c>
      <c r="J167" s="2">
        <v>31760406</v>
      </c>
      <c r="K167" s="2">
        <v>4217879</v>
      </c>
      <c r="L167" s="2">
        <v>1387</v>
      </c>
      <c r="M167" s="32">
        <v>4219266</v>
      </c>
      <c r="N167" s="8">
        <v>0.1328</v>
      </c>
    </row>
    <row r="168" spans="1:14" x14ac:dyDescent="0.2">
      <c r="A168" s="1" t="s">
        <v>395</v>
      </c>
      <c r="B168" s="1" t="s">
        <v>396</v>
      </c>
      <c r="C168" s="1" t="s">
        <v>397</v>
      </c>
      <c r="D168" s="2">
        <v>137691</v>
      </c>
      <c r="E168" s="2">
        <v>5603046</v>
      </c>
      <c r="F168" s="2">
        <v>248068</v>
      </c>
      <c r="G168" s="2">
        <v>-27190</v>
      </c>
      <c r="H168" s="2">
        <v>220878</v>
      </c>
      <c r="I168" s="3">
        <v>3.9399999999999998E-2</v>
      </c>
      <c r="J168" s="2">
        <v>5250502</v>
      </c>
      <c r="K168" s="2">
        <v>600612</v>
      </c>
      <c r="L168" s="2">
        <v>1430</v>
      </c>
      <c r="M168" s="32">
        <v>602042</v>
      </c>
      <c r="N168" s="8">
        <v>0.1147</v>
      </c>
    </row>
    <row r="169" spans="1:14" x14ac:dyDescent="0.2">
      <c r="A169" s="1" t="s">
        <v>398</v>
      </c>
      <c r="B169" s="1" t="s">
        <v>399</v>
      </c>
      <c r="C169" s="1" t="s">
        <v>54</v>
      </c>
      <c r="D169" s="2">
        <v>238739</v>
      </c>
      <c r="E169" s="2">
        <v>17093546</v>
      </c>
      <c r="F169" s="2">
        <v>269060</v>
      </c>
      <c r="G169" s="2">
        <v>30516</v>
      </c>
      <c r="H169" s="2">
        <v>299576</v>
      </c>
      <c r="I169" s="3">
        <v>1.7500000000000002E-2</v>
      </c>
      <c r="J169" s="2">
        <v>15227894</v>
      </c>
      <c r="K169" s="2">
        <v>2134712</v>
      </c>
      <c r="L169" s="2">
        <v>627879</v>
      </c>
      <c r="M169" s="32">
        <v>2762591</v>
      </c>
      <c r="N169" s="8">
        <v>0.18140000000000001</v>
      </c>
    </row>
    <row r="170" spans="1:14" x14ac:dyDescent="0.2">
      <c r="A170" s="1" t="s">
        <v>400</v>
      </c>
      <c r="B170" s="1" t="s">
        <v>401</v>
      </c>
      <c r="C170" s="1" t="s">
        <v>402</v>
      </c>
      <c r="D170" s="2">
        <v>108662</v>
      </c>
      <c r="E170" s="2">
        <v>5944660</v>
      </c>
      <c r="F170" s="2">
        <v>308864</v>
      </c>
      <c r="G170" s="2">
        <v>22943</v>
      </c>
      <c r="H170" s="2">
        <v>331807</v>
      </c>
      <c r="I170" s="3">
        <v>5.5800000000000002E-2</v>
      </c>
      <c r="J170" s="2">
        <v>5270453</v>
      </c>
      <c r="K170" s="2">
        <v>983071</v>
      </c>
      <c r="L170" s="2">
        <v>312458</v>
      </c>
      <c r="M170" s="32">
        <v>1295529</v>
      </c>
      <c r="N170" s="8">
        <v>0.24579999999999999</v>
      </c>
    </row>
    <row r="171" spans="1:14" x14ac:dyDescent="0.2">
      <c r="A171" s="1" t="s">
        <v>403</v>
      </c>
      <c r="B171" s="1" t="s">
        <v>404</v>
      </c>
      <c r="C171" s="1" t="s">
        <v>405</v>
      </c>
      <c r="D171" s="2">
        <v>118312</v>
      </c>
      <c r="E171" s="2">
        <v>6919725</v>
      </c>
      <c r="F171" s="2">
        <v>214906</v>
      </c>
      <c r="G171" s="2">
        <v>-57176</v>
      </c>
      <c r="H171" s="2">
        <v>157730</v>
      </c>
      <c r="I171" s="3">
        <v>2.2800000000000001E-2</v>
      </c>
      <c r="J171" s="2">
        <v>6227266</v>
      </c>
      <c r="K171" s="2">
        <v>907365</v>
      </c>
      <c r="L171" s="2">
        <v>-40851</v>
      </c>
      <c r="M171" s="32">
        <v>866514</v>
      </c>
      <c r="N171" s="8">
        <v>0.1391</v>
      </c>
    </row>
    <row r="172" spans="1:14" x14ac:dyDescent="0.2">
      <c r="A172" s="1" t="s">
        <v>406</v>
      </c>
      <c r="B172" s="1" t="s">
        <v>407</v>
      </c>
      <c r="C172" s="1" t="s">
        <v>408</v>
      </c>
      <c r="D172" s="2">
        <v>119320</v>
      </c>
      <c r="E172" s="2">
        <v>7153498</v>
      </c>
      <c r="F172" s="2">
        <v>265910</v>
      </c>
      <c r="G172" s="2">
        <v>5192</v>
      </c>
      <c r="H172" s="2">
        <v>271102</v>
      </c>
      <c r="I172" s="3">
        <v>3.7900000000000003E-2</v>
      </c>
      <c r="J172" s="2">
        <v>6550211</v>
      </c>
      <c r="K172" s="2">
        <v>869197</v>
      </c>
      <c r="L172" s="2">
        <v>-134008</v>
      </c>
      <c r="M172" s="32">
        <v>735189</v>
      </c>
      <c r="N172" s="8">
        <v>0.11219999999999999</v>
      </c>
    </row>
    <row r="173" spans="1:14" x14ac:dyDescent="0.2">
      <c r="A173" s="1" t="s">
        <v>409</v>
      </c>
      <c r="B173" s="1" t="s">
        <v>410</v>
      </c>
      <c r="C173" s="1" t="s">
        <v>411</v>
      </c>
      <c r="D173" s="2">
        <v>170592</v>
      </c>
      <c r="E173" s="2">
        <v>13953819</v>
      </c>
      <c r="F173" s="2">
        <v>397520</v>
      </c>
      <c r="G173" s="2">
        <v>-23547</v>
      </c>
      <c r="H173" s="2">
        <v>373973</v>
      </c>
      <c r="I173" s="3">
        <v>2.6800000000000001E-2</v>
      </c>
      <c r="J173" s="2">
        <v>12568554</v>
      </c>
      <c r="K173" s="2">
        <v>1782785</v>
      </c>
      <c r="L173" s="2">
        <v>-93996</v>
      </c>
      <c r="M173" s="32">
        <v>1688789</v>
      </c>
      <c r="N173" s="8">
        <v>0.13439999999999999</v>
      </c>
    </row>
    <row r="174" spans="1:14" x14ac:dyDescent="0.2">
      <c r="A174" s="1" t="s">
        <v>412</v>
      </c>
      <c r="B174" s="1" t="s">
        <v>413</v>
      </c>
      <c r="C174" s="1" t="s">
        <v>375</v>
      </c>
      <c r="D174" s="2">
        <v>151378</v>
      </c>
      <c r="E174" s="2">
        <v>6207148</v>
      </c>
      <c r="F174" s="2">
        <v>121928</v>
      </c>
      <c r="G174" s="2">
        <v>-66308</v>
      </c>
      <c r="H174" s="2">
        <v>55620</v>
      </c>
      <c r="I174" s="3">
        <v>8.9999999999999993E-3</v>
      </c>
      <c r="J174" s="2">
        <v>5553486</v>
      </c>
      <c r="K174" s="2">
        <v>775590</v>
      </c>
      <c r="L174" s="2">
        <v>159715</v>
      </c>
      <c r="M174" s="32">
        <v>935305</v>
      </c>
      <c r="N174" s="8">
        <v>0.16839999999999999</v>
      </c>
    </row>
    <row r="175" spans="1:14" x14ac:dyDescent="0.2">
      <c r="A175" s="1" t="s">
        <v>414</v>
      </c>
      <c r="B175" s="1" t="s">
        <v>415</v>
      </c>
      <c r="C175" s="1" t="s">
        <v>416</v>
      </c>
      <c r="D175" s="2">
        <v>108748</v>
      </c>
      <c r="E175" s="2">
        <v>3844603</v>
      </c>
      <c r="F175" s="2">
        <v>127001</v>
      </c>
      <c r="G175" s="2">
        <v>-1482</v>
      </c>
      <c r="H175" s="2">
        <v>125519</v>
      </c>
      <c r="I175" s="3">
        <v>3.2599999999999997E-2</v>
      </c>
      <c r="J175" s="2">
        <v>3381107</v>
      </c>
      <c r="K175" s="2">
        <v>590497</v>
      </c>
      <c r="L175" s="2">
        <v>-114387</v>
      </c>
      <c r="M175" s="32">
        <v>476110</v>
      </c>
      <c r="N175" s="8">
        <v>0.14080000000000001</v>
      </c>
    </row>
    <row r="176" spans="1:14" x14ac:dyDescent="0.2">
      <c r="A176" s="1" t="s">
        <v>417</v>
      </c>
      <c r="B176" s="1" t="s">
        <v>418</v>
      </c>
      <c r="C176" s="1" t="s">
        <v>418</v>
      </c>
      <c r="D176" s="2">
        <v>224819</v>
      </c>
      <c r="E176" s="2">
        <v>12134297</v>
      </c>
      <c r="F176" s="2">
        <v>266509</v>
      </c>
      <c r="G176" s="2">
        <v>120771</v>
      </c>
      <c r="H176" s="2">
        <v>387280</v>
      </c>
      <c r="I176" s="3">
        <v>3.1899999999999998E-2</v>
      </c>
      <c r="J176" s="2">
        <v>11055021</v>
      </c>
      <c r="K176" s="2">
        <v>1345785</v>
      </c>
      <c r="L176" s="2">
        <v>335515</v>
      </c>
      <c r="M176" s="32">
        <v>1681300</v>
      </c>
      <c r="N176" s="8">
        <v>0.15210000000000001</v>
      </c>
    </row>
    <row r="177" spans="1:14" x14ac:dyDescent="0.2">
      <c r="A177" s="1" t="s">
        <v>419</v>
      </c>
      <c r="B177" s="1" t="s">
        <v>420</v>
      </c>
      <c r="C177" s="1" t="s">
        <v>408</v>
      </c>
      <c r="D177" s="2">
        <v>324119</v>
      </c>
      <c r="E177" s="2">
        <v>67345090</v>
      </c>
      <c r="F177" s="2">
        <v>1860406</v>
      </c>
      <c r="G177" s="2">
        <v>44085</v>
      </c>
      <c r="H177" s="2">
        <v>1904491</v>
      </c>
      <c r="I177" s="3">
        <v>2.8299999999999999E-2</v>
      </c>
      <c r="J177" s="2">
        <v>61870337</v>
      </c>
      <c r="K177" s="2">
        <v>7335159</v>
      </c>
      <c r="L177" s="2">
        <v>811419</v>
      </c>
      <c r="M177" s="32">
        <v>8146578</v>
      </c>
      <c r="N177" s="8">
        <v>0.13170000000000001</v>
      </c>
    </row>
    <row r="178" spans="1:14" x14ac:dyDescent="0.2">
      <c r="A178" s="1" t="s">
        <v>421</v>
      </c>
      <c r="B178" s="1" t="s">
        <v>103</v>
      </c>
      <c r="C178" s="1" t="s">
        <v>408</v>
      </c>
      <c r="D178" s="2">
        <v>84500</v>
      </c>
      <c r="E178" s="2">
        <v>2715304</v>
      </c>
      <c r="F178" s="2">
        <v>239330</v>
      </c>
      <c r="G178" s="2">
        <v>56822</v>
      </c>
      <c r="H178" s="2">
        <v>296152</v>
      </c>
      <c r="I178" s="3">
        <v>0.1091</v>
      </c>
      <c r="J178" s="2">
        <v>2413899</v>
      </c>
      <c r="K178" s="2">
        <v>540735</v>
      </c>
      <c r="L178" s="2">
        <v>72986</v>
      </c>
      <c r="M178" s="32">
        <v>613721</v>
      </c>
      <c r="N178" s="8">
        <v>0.25419999999999998</v>
      </c>
    </row>
    <row r="179" spans="1:14" x14ac:dyDescent="0.2">
      <c r="A179" s="1" t="s">
        <v>422</v>
      </c>
      <c r="B179" s="1" t="s">
        <v>423</v>
      </c>
      <c r="C179" s="1" t="s">
        <v>54</v>
      </c>
      <c r="D179" s="2">
        <v>572121</v>
      </c>
      <c r="E179" s="2">
        <v>46339042</v>
      </c>
      <c r="F179" s="2">
        <v>2346547</v>
      </c>
      <c r="G179" s="2">
        <v>111400</v>
      </c>
      <c r="H179" s="2">
        <v>2457947</v>
      </c>
      <c r="I179" s="3">
        <v>5.2999999999999999E-2</v>
      </c>
      <c r="J179" s="2">
        <v>41976845</v>
      </c>
      <c r="K179" s="2">
        <v>6708744</v>
      </c>
      <c r="L179" s="2">
        <v>76854</v>
      </c>
      <c r="M179" s="32">
        <v>6785598</v>
      </c>
      <c r="N179" s="8">
        <v>0.16170000000000001</v>
      </c>
    </row>
    <row r="180" spans="1:14" x14ac:dyDescent="0.2">
      <c r="A180" s="1" t="s">
        <v>424</v>
      </c>
      <c r="B180" s="1" t="s">
        <v>425</v>
      </c>
      <c r="C180" s="1" t="s">
        <v>426</v>
      </c>
      <c r="D180" s="2">
        <v>59935</v>
      </c>
      <c r="E180" s="2">
        <v>3382146</v>
      </c>
      <c r="F180" s="2">
        <v>120659</v>
      </c>
      <c r="G180" s="2">
        <v>-10469</v>
      </c>
      <c r="H180" s="2">
        <v>110190</v>
      </c>
      <c r="I180" s="3">
        <v>3.2599999999999997E-2</v>
      </c>
      <c r="J180" s="2">
        <v>3080603</v>
      </c>
      <c r="K180" s="2">
        <v>422202</v>
      </c>
      <c r="L180" s="2">
        <v>-159428</v>
      </c>
      <c r="M180" s="32">
        <v>262774</v>
      </c>
      <c r="N180" s="8">
        <v>8.5300000000000001E-2</v>
      </c>
    </row>
    <row r="181" spans="1:14" x14ac:dyDescent="0.2">
      <c r="A181" s="1" t="s">
        <v>427</v>
      </c>
      <c r="B181" s="1" t="s">
        <v>428</v>
      </c>
      <c r="C181" s="1" t="s">
        <v>429</v>
      </c>
      <c r="D181" s="2">
        <v>118633</v>
      </c>
      <c r="E181" s="2">
        <v>3199346</v>
      </c>
      <c r="F181" s="2">
        <v>-93547</v>
      </c>
      <c r="G181" s="2">
        <v>-260512</v>
      </c>
      <c r="H181" s="2">
        <v>-354059</v>
      </c>
      <c r="I181" s="3">
        <v>0</v>
      </c>
      <c r="J181" s="2">
        <v>2867062</v>
      </c>
      <c r="K181" s="2">
        <v>238737</v>
      </c>
      <c r="L181" s="2">
        <v>-202649</v>
      </c>
      <c r="M181" s="32">
        <v>36088</v>
      </c>
      <c r="N181" s="8">
        <v>1.26E-2</v>
      </c>
    </row>
    <row r="182" spans="1:14" x14ac:dyDescent="0.2">
      <c r="A182" s="1" t="s">
        <v>430</v>
      </c>
      <c r="B182" s="1" t="s">
        <v>431</v>
      </c>
      <c r="C182" s="1" t="s">
        <v>431</v>
      </c>
      <c r="D182" s="2">
        <v>108812</v>
      </c>
      <c r="E182" s="2">
        <v>4416777</v>
      </c>
      <c r="F182" s="2">
        <v>194678</v>
      </c>
      <c r="G182" s="2">
        <v>23025</v>
      </c>
      <c r="H182" s="2">
        <v>217703</v>
      </c>
      <c r="I182" s="3">
        <v>4.9299999999999997E-2</v>
      </c>
      <c r="J182" s="2">
        <v>4044980</v>
      </c>
      <c r="K182" s="2">
        <v>566475</v>
      </c>
      <c r="L182" s="2">
        <v>25456</v>
      </c>
      <c r="M182" s="32">
        <v>591931</v>
      </c>
      <c r="N182" s="8">
        <v>0.14630000000000001</v>
      </c>
    </row>
    <row r="183" spans="1:14" x14ac:dyDescent="0.2">
      <c r="A183" s="1" t="s">
        <v>432</v>
      </c>
      <c r="B183" s="1" t="s">
        <v>433</v>
      </c>
      <c r="C183" s="1" t="s">
        <v>426</v>
      </c>
      <c r="D183" s="2">
        <v>112140</v>
      </c>
      <c r="E183" s="2">
        <v>7936085</v>
      </c>
      <c r="F183" s="2">
        <v>296759</v>
      </c>
      <c r="G183" s="2">
        <v>323</v>
      </c>
      <c r="H183" s="2">
        <v>297082</v>
      </c>
      <c r="I183" s="3">
        <v>3.7400000000000003E-2</v>
      </c>
      <c r="J183" s="2">
        <v>6769921</v>
      </c>
      <c r="K183" s="2">
        <v>1462923</v>
      </c>
      <c r="L183" s="2">
        <v>161591</v>
      </c>
      <c r="M183" s="32">
        <v>1624514</v>
      </c>
      <c r="N183" s="8">
        <v>0.24</v>
      </c>
    </row>
    <row r="184" spans="1:14" x14ac:dyDescent="0.2">
      <c r="A184" s="1" t="s">
        <v>434</v>
      </c>
      <c r="B184" s="1" t="s">
        <v>435</v>
      </c>
      <c r="C184" s="1" t="s">
        <v>426</v>
      </c>
      <c r="D184" s="2">
        <v>14800</v>
      </c>
      <c r="E184" s="2">
        <v>1121574</v>
      </c>
      <c r="F184" s="2">
        <v>125937</v>
      </c>
      <c r="G184" s="2">
        <v>12470</v>
      </c>
      <c r="H184" s="2">
        <v>138407</v>
      </c>
      <c r="I184" s="3">
        <v>0.1234</v>
      </c>
      <c r="J184" s="2">
        <v>1021653</v>
      </c>
      <c r="K184" s="2">
        <v>225858</v>
      </c>
      <c r="L184" s="2">
        <v>-4347</v>
      </c>
      <c r="M184" s="32">
        <v>221511</v>
      </c>
      <c r="N184" s="8">
        <v>0.21679999999999999</v>
      </c>
    </row>
    <row r="185" spans="1:14" x14ac:dyDescent="0.2">
      <c r="A185" s="1" t="s">
        <v>436</v>
      </c>
      <c r="B185" s="1" t="s">
        <v>437</v>
      </c>
      <c r="C185" s="1" t="s">
        <v>438</v>
      </c>
      <c r="D185" s="2">
        <v>51150</v>
      </c>
      <c r="E185" s="2">
        <v>3916944</v>
      </c>
      <c r="F185" s="2">
        <v>171745</v>
      </c>
      <c r="G185" s="2">
        <v>-86467</v>
      </c>
      <c r="H185" s="2">
        <v>85278</v>
      </c>
      <c r="I185" s="3">
        <v>2.18E-2</v>
      </c>
      <c r="J185" s="2">
        <v>3528049</v>
      </c>
      <c r="K185" s="2">
        <v>560640</v>
      </c>
      <c r="L185" s="2">
        <v>-187030</v>
      </c>
      <c r="M185" s="32">
        <v>373610</v>
      </c>
      <c r="N185" s="8">
        <v>0.10589999999999999</v>
      </c>
    </row>
    <row r="186" spans="1:14" x14ac:dyDescent="0.2">
      <c r="A186" s="1" t="s">
        <v>439</v>
      </c>
      <c r="B186" s="1" t="s">
        <v>440</v>
      </c>
      <c r="C186" s="1" t="s">
        <v>441</v>
      </c>
      <c r="D186" s="2">
        <v>118210</v>
      </c>
      <c r="E186" s="2">
        <v>4091323</v>
      </c>
      <c r="F186" s="2">
        <v>216911</v>
      </c>
      <c r="G186" s="2">
        <v>-66955</v>
      </c>
      <c r="H186" s="2">
        <v>149956</v>
      </c>
      <c r="I186" s="3">
        <v>3.6700000000000003E-2</v>
      </c>
      <c r="J186" s="2">
        <v>3806475</v>
      </c>
      <c r="K186" s="2">
        <v>501759</v>
      </c>
      <c r="L186" s="2">
        <v>-23727</v>
      </c>
      <c r="M186" s="32">
        <v>478032</v>
      </c>
      <c r="N186" s="8">
        <v>0.12559999999999999</v>
      </c>
    </row>
    <row r="187" spans="1:14" x14ac:dyDescent="0.2">
      <c r="A187" s="1" t="s">
        <v>442</v>
      </c>
      <c r="B187" s="1" t="s">
        <v>443</v>
      </c>
      <c r="C187" s="1" t="s">
        <v>54</v>
      </c>
      <c r="D187" s="2">
        <v>347448</v>
      </c>
      <c r="E187" s="2">
        <v>14374533</v>
      </c>
      <c r="F187" s="2">
        <v>225104</v>
      </c>
      <c r="G187" s="2">
        <v>-73220</v>
      </c>
      <c r="H187" s="2">
        <v>151884</v>
      </c>
      <c r="I187" s="3">
        <v>1.06E-2</v>
      </c>
      <c r="J187" s="2">
        <v>12912023</v>
      </c>
      <c r="K187" s="2">
        <v>1687614</v>
      </c>
      <c r="L187" s="2">
        <v>6640</v>
      </c>
      <c r="M187" s="32">
        <v>1694254</v>
      </c>
      <c r="N187" s="8">
        <v>0.13120000000000001</v>
      </c>
    </row>
    <row r="188" spans="1:14" x14ac:dyDescent="0.2">
      <c r="A188" s="1" t="s">
        <v>444</v>
      </c>
      <c r="B188" s="1" t="s">
        <v>445</v>
      </c>
      <c r="C188" s="1" t="s">
        <v>446</v>
      </c>
      <c r="D188" s="2">
        <v>91217</v>
      </c>
      <c r="E188" s="2">
        <v>3472062</v>
      </c>
      <c r="F188" s="2">
        <v>156894</v>
      </c>
      <c r="G188" s="2">
        <v>9504</v>
      </c>
      <c r="H188" s="2">
        <v>166398</v>
      </c>
      <c r="I188" s="3">
        <v>4.7899999999999998E-2</v>
      </c>
      <c r="J188" s="2">
        <v>3174636</v>
      </c>
      <c r="K188" s="2">
        <v>454320</v>
      </c>
      <c r="L188" s="2">
        <v>7762</v>
      </c>
      <c r="M188" s="32">
        <v>462082</v>
      </c>
      <c r="N188" s="8">
        <v>0.14560000000000001</v>
      </c>
    </row>
    <row r="189" spans="1:14" x14ac:dyDescent="0.2">
      <c r="A189" s="1" t="s">
        <v>447</v>
      </c>
      <c r="B189" s="1" t="s">
        <v>448</v>
      </c>
      <c r="C189" s="1" t="s">
        <v>54</v>
      </c>
      <c r="D189" s="2">
        <v>120733</v>
      </c>
      <c r="E189" s="2">
        <v>7752459</v>
      </c>
      <c r="F189" s="2">
        <v>278076</v>
      </c>
      <c r="G189" s="2">
        <v>-6612</v>
      </c>
      <c r="H189" s="2">
        <v>271464</v>
      </c>
      <c r="I189" s="3">
        <v>3.5000000000000003E-2</v>
      </c>
      <c r="J189" s="2">
        <v>6864031</v>
      </c>
      <c r="K189" s="2">
        <v>1166504</v>
      </c>
      <c r="L189" s="2">
        <v>-9297</v>
      </c>
      <c r="M189" s="32">
        <v>1157207</v>
      </c>
      <c r="N189" s="8">
        <v>0.1686</v>
      </c>
    </row>
    <row r="190" spans="1:14" x14ac:dyDescent="0.2">
      <c r="A190" s="1" t="s">
        <v>449</v>
      </c>
      <c r="B190" s="1" t="s">
        <v>450</v>
      </c>
      <c r="C190" s="1" t="s">
        <v>451</v>
      </c>
      <c r="D190" s="2">
        <v>61477</v>
      </c>
      <c r="E190" s="2">
        <v>3985984</v>
      </c>
      <c r="F190" s="2">
        <v>236389</v>
      </c>
      <c r="G190" s="2">
        <v>-3786</v>
      </c>
      <c r="H190" s="2">
        <v>232603</v>
      </c>
      <c r="I190" s="3">
        <v>5.8400000000000001E-2</v>
      </c>
      <c r="J190" s="2">
        <v>3702474</v>
      </c>
      <c r="K190" s="2">
        <v>519899</v>
      </c>
      <c r="L190" s="2">
        <v>-36160</v>
      </c>
      <c r="M190" s="32">
        <v>483739</v>
      </c>
      <c r="N190" s="8">
        <v>0.13070000000000001</v>
      </c>
    </row>
    <row r="191" spans="1:14" x14ac:dyDescent="0.2">
      <c r="A191" s="1" t="s">
        <v>452</v>
      </c>
      <c r="B191" s="1" t="s">
        <v>453</v>
      </c>
      <c r="C191" s="1" t="s">
        <v>451</v>
      </c>
      <c r="D191" s="2">
        <v>72251</v>
      </c>
      <c r="E191" s="2">
        <v>3649324</v>
      </c>
      <c r="F191" s="2">
        <v>142558</v>
      </c>
      <c r="G191" s="2">
        <v>-3870</v>
      </c>
      <c r="H191" s="2">
        <v>138688</v>
      </c>
      <c r="I191" s="3">
        <v>3.7999999999999999E-2</v>
      </c>
      <c r="J191" s="2">
        <v>3275286</v>
      </c>
      <c r="K191" s="2">
        <v>516596</v>
      </c>
      <c r="L191" s="2">
        <v>-61718</v>
      </c>
      <c r="M191" s="32">
        <v>454878</v>
      </c>
      <c r="N191" s="8">
        <v>0.1389</v>
      </c>
    </row>
    <row r="192" spans="1:14" x14ac:dyDescent="0.2">
      <c r="A192" s="1" t="s">
        <v>454</v>
      </c>
      <c r="B192" s="1" t="s">
        <v>455</v>
      </c>
      <c r="C192" s="1" t="s">
        <v>456</v>
      </c>
      <c r="D192" s="2">
        <v>32287</v>
      </c>
      <c r="E192" s="2">
        <v>2043384</v>
      </c>
      <c r="F192" s="2">
        <v>151796</v>
      </c>
      <c r="G192" s="2">
        <v>1574</v>
      </c>
      <c r="H192" s="2">
        <v>153370</v>
      </c>
      <c r="I192" s="3">
        <v>7.51E-2</v>
      </c>
      <c r="J192" s="2">
        <v>1806149</v>
      </c>
      <c r="K192" s="2">
        <v>389031</v>
      </c>
      <c r="L192" s="2">
        <v>184846</v>
      </c>
      <c r="M192" s="32">
        <v>573877</v>
      </c>
      <c r="N192" s="8">
        <v>0.31769999999999998</v>
      </c>
    </row>
    <row r="193" spans="1:14" x14ac:dyDescent="0.2">
      <c r="A193" s="1" t="s">
        <v>457</v>
      </c>
      <c r="B193" s="1" t="s">
        <v>458</v>
      </c>
      <c r="C193" s="1" t="s">
        <v>459</v>
      </c>
      <c r="D193" s="2">
        <v>240288</v>
      </c>
      <c r="E193" s="2">
        <v>10023446</v>
      </c>
      <c r="F193" s="2">
        <v>182189</v>
      </c>
      <c r="G193" s="2">
        <v>-26010</v>
      </c>
      <c r="H193" s="2">
        <v>156179</v>
      </c>
      <c r="I193" s="3">
        <v>1.5599999999999999E-2</v>
      </c>
      <c r="J193" s="2">
        <v>9085234</v>
      </c>
      <c r="K193" s="2">
        <v>1120401</v>
      </c>
      <c r="L193" s="2">
        <v>-35177</v>
      </c>
      <c r="M193" s="32">
        <v>1085224</v>
      </c>
      <c r="N193" s="8">
        <v>0.11940000000000001</v>
      </c>
    </row>
    <row r="194" spans="1:14" x14ac:dyDescent="0.2">
      <c r="A194" s="1" t="s">
        <v>460</v>
      </c>
      <c r="B194" s="1" t="s">
        <v>461</v>
      </c>
      <c r="C194" s="1" t="s">
        <v>402</v>
      </c>
      <c r="D194" s="2">
        <v>85442</v>
      </c>
      <c r="E194" s="2">
        <v>2388567</v>
      </c>
      <c r="F194" s="2">
        <v>102447</v>
      </c>
      <c r="G194" s="2">
        <v>-53768</v>
      </c>
      <c r="H194" s="2">
        <v>48679</v>
      </c>
      <c r="I194" s="3">
        <v>2.0400000000000001E-2</v>
      </c>
      <c r="J194" s="2">
        <v>2137292</v>
      </c>
      <c r="K194" s="2">
        <v>353722</v>
      </c>
      <c r="L194" s="2">
        <v>-43270</v>
      </c>
      <c r="M194" s="32">
        <v>310452</v>
      </c>
      <c r="N194" s="8">
        <v>0.14530000000000001</v>
      </c>
    </row>
    <row r="195" spans="1:14" x14ac:dyDescent="0.2">
      <c r="A195" s="1" t="s">
        <v>462</v>
      </c>
      <c r="B195" s="1" t="s">
        <v>463</v>
      </c>
      <c r="C195" s="1" t="s">
        <v>54</v>
      </c>
      <c r="D195" s="2">
        <v>247648</v>
      </c>
      <c r="E195" s="2">
        <v>18508118</v>
      </c>
      <c r="F195" s="2">
        <v>868860</v>
      </c>
      <c r="G195" s="2">
        <v>-56055</v>
      </c>
      <c r="H195" s="2">
        <v>812805</v>
      </c>
      <c r="I195" s="3">
        <v>4.3900000000000002E-2</v>
      </c>
      <c r="J195" s="2">
        <v>16563352</v>
      </c>
      <c r="K195" s="2">
        <v>2813626</v>
      </c>
      <c r="L195" s="2">
        <v>183402</v>
      </c>
      <c r="M195" s="32">
        <v>2997028</v>
      </c>
      <c r="N195" s="8">
        <v>0.18090000000000001</v>
      </c>
    </row>
    <row r="196" spans="1:14" x14ac:dyDescent="0.2">
      <c r="A196" s="1" t="s">
        <v>464</v>
      </c>
      <c r="B196" s="1" t="s">
        <v>465</v>
      </c>
      <c r="C196" s="1" t="s">
        <v>446</v>
      </c>
      <c r="D196" s="2">
        <v>32887</v>
      </c>
      <c r="E196" s="2">
        <v>2902965</v>
      </c>
      <c r="F196" s="2">
        <v>206583</v>
      </c>
      <c r="G196" s="2">
        <v>41593</v>
      </c>
      <c r="H196" s="2">
        <v>248176</v>
      </c>
      <c r="I196" s="3">
        <v>8.5500000000000007E-2</v>
      </c>
      <c r="J196" s="2">
        <v>2656135</v>
      </c>
      <c r="K196" s="2">
        <v>453413</v>
      </c>
      <c r="L196" s="2">
        <v>50481</v>
      </c>
      <c r="M196" s="32">
        <v>503894</v>
      </c>
      <c r="N196" s="8">
        <v>0.18970000000000001</v>
      </c>
    </row>
    <row r="197" spans="1:14" x14ac:dyDescent="0.2">
      <c r="A197" s="1" t="s">
        <v>466</v>
      </c>
      <c r="B197" s="1" t="s">
        <v>467</v>
      </c>
      <c r="C197" s="1" t="s">
        <v>142</v>
      </c>
      <c r="D197" s="2">
        <v>119036</v>
      </c>
      <c r="E197" s="2">
        <v>9193069</v>
      </c>
      <c r="F197" s="2">
        <v>191353</v>
      </c>
      <c r="G197" s="2">
        <v>-494</v>
      </c>
      <c r="H197" s="2">
        <v>190859</v>
      </c>
      <c r="I197" s="3">
        <v>2.0799999999999999E-2</v>
      </c>
      <c r="J197" s="2">
        <v>8192410</v>
      </c>
      <c r="K197" s="2">
        <v>1192012</v>
      </c>
      <c r="L197" s="2">
        <v>199919</v>
      </c>
      <c r="M197" s="32">
        <v>1391931</v>
      </c>
      <c r="N197" s="8">
        <v>0.1699</v>
      </c>
    </row>
    <row r="198" spans="1:14" x14ac:dyDescent="0.2">
      <c r="A198" s="1" t="s">
        <v>468</v>
      </c>
      <c r="B198" s="1" t="s">
        <v>469</v>
      </c>
      <c r="C198" s="1" t="s">
        <v>402</v>
      </c>
      <c r="D198" s="2">
        <v>113572</v>
      </c>
      <c r="E198" s="2">
        <v>9615513</v>
      </c>
      <c r="F198" s="2">
        <v>257991</v>
      </c>
      <c r="G198" s="2">
        <v>-9230</v>
      </c>
      <c r="H198" s="2">
        <v>248761</v>
      </c>
      <c r="I198" s="3">
        <v>2.5899999999999999E-2</v>
      </c>
      <c r="J198" s="2">
        <v>8672354</v>
      </c>
      <c r="K198" s="2">
        <v>1201150</v>
      </c>
      <c r="L198" s="2">
        <v>25434</v>
      </c>
      <c r="M198" s="32">
        <v>1226584</v>
      </c>
      <c r="N198" s="8">
        <v>0.1414</v>
      </c>
    </row>
    <row r="199" spans="1:14" x14ac:dyDescent="0.2">
      <c r="A199" s="1" t="s">
        <v>470</v>
      </c>
      <c r="B199" s="1" t="s">
        <v>471</v>
      </c>
      <c r="C199" s="1" t="s">
        <v>456</v>
      </c>
      <c r="D199" s="2">
        <v>138588</v>
      </c>
      <c r="E199" s="2">
        <v>9379755</v>
      </c>
      <c r="F199" s="2">
        <v>567704</v>
      </c>
      <c r="G199" s="2">
        <v>-5427</v>
      </c>
      <c r="H199" s="2">
        <v>562277</v>
      </c>
      <c r="I199" s="3">
        <v>5.9900000000000002E-2</v>
      </c>
      <c r="J199" s="2">
        <v>8486214</v>
      </c>
      <c r="K199" s="2">
        <v>1461245</v>
      </c>
      <c r="L199" s="2">
        <v>292952</v>
      </c>
      <c r="M199" s="32">
        <v>1754197</v>
      </c>
      <c r="N199" s="8">
        <v>0.20669999999999999</v>
      </c>
    </row>
    <row r="200" spans="1:14" x14ac:dyDescent="0.2">
      <c r="A200" s="1" t="s">
        <v>472</v>
      </c>
      <c r="B200" s="1" t="s">
        <v>473</v>
      </c>
      <c r="C200" s="1" t="s">
        <v>451</v>
      </c>
      <c r="D200" s="2">
        <v>123391</v>
      </c>
      <c r="E200" s="2">
        <v>6235140</v>
      </c>
      <c r="F200" s="2">
        <v>212063</v>
      </c>
      <c r="G200" s="2">
        <v>-142500</v>
      </c>
      <c r="H200" s="2">
        <v>69563</v>
      </c>
      <c r="I200" s="3">
        <v>1.12E-2</v>
      </c>
      <c r="J200" s="2">
        <v>5554240</v>
      </c>
      <c r="K200" s="2">
        <v>892963</v>
      </c>
      <c r="L200" s="2">
        <v>-88023</v>
      </c>
      <c r="M200" s="32">
        <v>804940</v>
      </c>
      <c r="N200" s="8">
        <v>0.1449</v>
      </c>
    </row>
    <row r="201" spans="1:14" x14ac:dyDescent="0.2">
      <c r="A201" s="1" t="s">
        <v>474</v>
      </c>
      <c r="B201" s="1" t="s">
        <v>475</v>
      </c>
      <c r="C201" s="1" t="s">
        <v>405</v>
      </c>
      <c r="D201" s="2">
        <v>390198</v>
      </c>
      <c r="E201" s="2">
        <v>18299924</v>
      </c>
      <c r="F201" s="2">
        <v>146777</v>
      </c>
      <c r="G201" s="2">
        <v>-62415</v>
      </c>
      <c r="H201" s="2">
        <v>84362</v>
      </c>
      <c r="I201" s="3">
        <v>4.5999999999999999E-3</v>
      </c>
      <c r="J201" s="2">
        <v>16424321</v>
      </c>
      <c r="K201" s="2">
        <v>2022380</v>
      </c>
      <c r="L201" s="2">
        <v>14819</v>
      </c>
      <c r="M201" s="32">
        <v>2037199</v>
      </c>
      <c r="N201" s="8">
        <v>0.124</v>
      </c>
    </row>
    <row r="202" spans="1:14" x14ac:dyDescent="0.2">
      <c r="A202" s="1" t="s">
        <v>476</v>
      </c>
      <c r="B202" s="1" t="s">
        <v>477</v>
      </c>
      <c r="C202" s="1" t="s">
        <v>451</v>
      </c>
      <c r="D202" s="2">
        <v>107982</v>
      </c>
      <c r="E202" s="2">
        <v>6907974</v>
      </c>
      <c r="F202" s="2">
        <v>193460</v>
      </c>
      <c r="G202" s="2">
        <v>-11462</v>
      </c>
      <c r="H202" s="2">
        <v>181998</v>
      </c>
      <c r="I202" s="3">
        <v>2.63E-2</v>
      </c>
      <c r="J202" s="2">
        <v>6254938</v>
      </c>
      <c r="K202" s="2">
        <v>846496</v>
      </c>
      <c r="L202" s="2">
        <v>-18087</v>
      </c>
      <c r="M202" s="32">
        <v>828409</v>
      </c>
      <c r="N202" s="8">
        <v>0.13239999999999999</v>
      </c>
    </row>
    <row r="203" spans="1:14" x14ac:dyDescent="0.2">
      <c r="A203" s="1" t="s">
        <v>478</v>
      </c>
      <c r="B203" s="1" t="s">
        <v>479</v>
      </c>
      <c r="C203" s="1" t="s">
        <v>451</v>
      </c>
      <c r="D203" s="2">
        <v>61507</v>
      </c>
      <c r="E203" s="2">
        <v>3434232</v>
      </c>
      <c r="F203" s="2">
        <v>156129</v>
      </c>
      <c r="G203" s="2">
        <v>4833</v>
      </c>
      <c r="H203" s="2">
        <v>160962</v>
      </c>
      <c r="I203" s="3">
        <v>4.6899999999999997E-2</v>
      </c>
      <c r="J203" s="2">
        <v>3090570</v>
      </c>
      <c r="K203" s="2">
        <v>499791</v>
      </c>
      <c r="L203" s="2">
        <v>36368</v>
      </c>
      <c r="M203" s="32">
        <v>536159</v>
      </c>
      <c r="N203" s="8">
        <v>0.17349999999999999</v>
      </c>
    </row>
    <row r="204" spans="1:14" x14ac:dyDescent="0.2">
      <c r="A204" s="1" t="s">
        <v>480</v>
      </c>
      <c r="B204" s="1" t="s">
        <v>481</v>
      </c>
      <c r="C204" s="1" t="s">
        <v>482</v>
      </c>
      <c r="D204" s="2">
        <v>60788</v>
      </c>
      <c r="E204" s="2">
        <v>4373635</v>
      </c>
      <c r="F204" s="2">
        <v>309363</v>
      </c>
      <c r="G204" s="2">
        <v>-68073</v>
      </c>
      <c r="H204" s="2">
        <v>241290</v>
      </c>
      <c r="I204" s="3">
        <v>5.5199999999999999E-2</v>
      </c>
      <c r="J204" s="2">
        <v>3849374</v>
      </c>
      <c r="K204" s="2">
        <v>833624</v>
      </c>
      <c r="L204" s="2">
        <v>532068</v>
      </c>
      <c r="M204" s="32">
        <v>1365692</v>
      </c>
      <c r="N204" s="8">
        <v>0.3548</v>
      </c>
    </row>
    <row r="205" spans="1:14" x14ac:dyDescent="0.2">
      <c r="A205" s="1" t="s">
        <v>483</v>
      </c>
      <c r="B205" s="1" t="s">
        <v>484</v>
      </c>
      <c r="C205" s="1" t="s">
        <v>4</v>
      </c>
      <c r="D205" s="2">
        <v>254120</v>
      </c>
      <c r="E205" s="2">
        <v>18720386</v>
      </c>
      <c r="F205" s="2">
        <v>283688</v>
      </c>
      <c r="G205" s="2">
        <v>12334</v>
      </c>
      <c r="H205" s="2">
        <v>296022</v>
      </c>
      <c r="I205" s="3">
        <v>1.5800000000000002E-2</v>
      </c>
      <c r="J205" s="2">
        <v>17564402</v>
      </c>
      <c r="K205" s="2">
        <v>1439672</v>
      </c>
      <c r="L205" s="2">
        <v>-239978</v>
      </c>
      <c r="M205" s="32">
        <v>1199694</v>
      </c>
      <c r="N205" s="8">
        <v>6.83E-2</v>
      </c>
    </row>
    <row r="206" spans="1:14" x14ac:dyDescent="0.2">
      <c r="A206" s="1" t="s">
        <v>485</v>
      </c>
      <c r="B206" s="1" t="s">
        <v>486</v>
      </c>
      <c r="C206" s="1" t="s">
        <v>487</v>
      </c>
      <c r="D206" s="2">
        <v>145637</v>
      </c>
      <c r="E206" s="2">
        <v>9977318</v>
      </c>
      <c r="F206" s="2">
        <v>365371</v>
      </c>
      <c r="G206" s="2">
        <v>28217</v>
      </c>
      <c r="H206" s="2">
        <v>393588</v>
      </c>
      <c r="I206" s="3">
        <v>3.9399999999999998E-2</v>
      </c>
      <c r="J206" s="2">
        <v>8961923</v>
      </c>
      <c r="K206" s="2">
        <v>1380766</v>
      </c>
      <c r="L206" s="2">
        <v>150504</v>
      </c>
      <c r="M206" s="32">
        <v>1531270</v>
      </c>
      <c r="N206" s="8">
        <v>0.1709</v>
      </c>
    </row>
    <row r="207" spans="1:14" x14ac:dyDescent="0.2">
      <c r="A207" s="1" t="s">
        <v>488</v>
      </c>
      <c r="B207" s="1" t="s">
        <v>489</v>
      </c>
      <c r="C207" s="1" t="s">
        <v>383</v>
      </c>
      <c r="D207" s="2">
        <v>173263</v>
      </c>
      <c r="E207" s="2">
        <v>14379000</v>
      </c>
      <c r="F207" s="2">
        <v>1714498</v>
      </c>
      <c r="G207" s="2">
        <v>1229374</v>
      </c>
      <c r="H207" s="2">
        <v>2943872</v>
      </c>
      <c r="I207" s="3">
        <v>0.20469999999999999</v>
      </c>
      <c r="J207" s="2">
        <v>12550246</v>
      </c>
      <c r="K207" s="2">
        <v>3543252</v>
      </c>
      <c r="L207" s="2">
        <v>1301861</v>
      </c>
      <c r="M207" s="32">
        <v>4845113</v>
      </c>
      <c r="N207" s="8">
        <v>0.3861</v>
      </c>
    </row>
    <row r="208" spans="1:14" x14ac:dyDescent="0.2">
      <c r="A208" s="1" t="s">
        <v>490</v>
      </c>
      <c r="B208" s="1" t="s">
        <v>491</v>
      </c>
      <c r="C208" s="1" t="s">
        <v>492</v>
      </c>
      <c r="D208" s="2">
        <v>127562</v>
      </c>
      <c r="E208" s="2">
        <v>7871313</v>
      </c>
      <c r="F208" s="2">
        <v>368064</v>
      </c>
      <c r="G208" s="2">
        <v>-10997</v>
      </c>
      <c r="H208" s="2">
        <v>357067</v>
      </c>
      <c r="I208" s="3">
        <v>4.5400000000000003E-2</v>
      </c>
      <c r="J208" s="2">
        <v>7135313</v>
      </c>
      <c r="K208" s="2">
        <v>1104064</v>
      </c>
      <c r="L208" s="2">
        <v>12500</v>
      </c>
      <c r="M208" s="32">
        <v>1116564</v>
      </c>
      <c r="N208" s="8">
        <v>0.1565</v>
      </c>
    </row>
    <row r="209" spans="1:14" x14ac:dyDescent="0.2">
      <c r="A209" s="1" t="s">
        <v>493</v>
      </c>
      <c r="B209" s="1" t="s">
        <v>459</v>
      </c>
      <c r="C209" s="1" t="s">
        <v>459</v>
      </c>
      <c r="D209" s="2">
        <v>625392</v>
      </c>
      <c r="E209" s="2">
        <v>26520578</v>
      </c>
      <c r="F209" s="2">
        <v>97347</v>
      </c>
      <c r="G209" s="2">
        <v>-201918</v>
      </c>
      <c r="H209" s="2">
        <v>-104571</v>
      </c>
      <c r="I209" s="3">
        <v>0</v>
      </c>
      <c r="J209" s="2">
        <v>23581958</v>
      </c>
      <c r="K209" s="2">
        <v>3035967</v>
      </c>
      <c r="L209" s="2">
        <v>984861</v>
      </c>
      <c r="M209" s="32">
        <v>4020828</v>
      </c>
      <c r="N209" s="8">
        <v>0.17050000000000001</v>
      </c>
    </row>
    <row r="210" spans="1:14" x14ac:dyDescent="0.2">
      <c r="A210" s="1" t="s">
        <v>494</v>
      </c>
      <c r="B210" s="1" t="s">
        <v>495</v>
      </c>
      <c r="C210" s="1" t="s">
        <v>459</v>
      </c>
      <c r="D210" s="2">
        <v>105073</v>
      </c>
      <c r="E210" s="2">
        <v>4498178</v>
      </c>
      <c r="F210" s="2">
        <v>226574</v>
      </c>
      <c r="G210" s="2">
        <v>-9688</v>
      </c>
      <c r="H210" s="2">
        <v>216886</v>
      </c>
      <c r="I210" s="3">
        <v>4.82E-2</v>
      </c>
      <c r="J210" s="2">
        <v>3950192</v>
      </c>
      <c r="K210" s="2">
        <v>774560</v>
      </c>
      <c r="L210" s="2">
        <v>-13100</v>
      </c>
      <c r="M210" s="32">
        <v>761460</v>
      </c>
      <c r="N210" s="8">
        <v>0.1928</v>
      </c>
    </row>
    <row r="211" spans="1:14" x14ac:dyDescent="0.2">
      <c r="A211" s="1" t="s">
        <v>496</v>
      </c>
      <c r="B211" s="1" t="s">
        <v>497</v>
      </c>
      <c r="C211" s="1" t="s">
        <v>498</v>
      </c>
      <c r="D211" s="2">
        <v>100215</v>
      </c>
      <c r="E211" s="2">
        <v>7268988</v>
      </c>
      <c r="F211" s="2">
        <v>144562</v>
      </c>
      <c r="G211" s="2">
        <v>-24818</v>
      </c>
      <c r="H211" s="2">
        <v>119744</v>
      </c>
      <c r="I211" s="3">
        <v>1.6500000000000001E-2</v>
      </c>
      <c r="J211" s="2">
        <v>6583909</v>
      </c>
      <c r="K211" s="2">
        <v>829641</v>
      </c>
      <c r="L211" s="2">
        <v>25410</v>
      </c>
      <c r="M211" s="32">
        <v>855051</v>
      </c>
      <c r="N211" s="8">
        <v>0.12989999999999999</v>
      </c>
    </row>
    <row r="212" spans="1:14" x14ac:dyDescent="0.2">
      <c r="A212" s="1" t="s">
        <v>499</v>
      </c>
      <c r="B212" s="1" t="s">
        <v>500</v>
      </c>
      <c r="C212" s="1" t="s">
        <v>498</v>
      </c>
      <c r="D212" s="2">
        <v>119199</v>
      </c>
      <c r="E212" s="2">
        <v>4849492</v>
      </c>
      <c r="F212" s="2">
        <v>297865</v>
      </c>
      <c r="G212" s="2">
        <v>2691</v>
      </c>
      <c r="H212" s="2">
        <v>300556</v>
      </c>
      <c r="I212" s="3">
        <v>6.2E-2</v>
      </c>
      <c r="J212" s="2">
        <v>4360617</v>
      </c>
      <c r="K212" s="2">
        <v>786740</v>
      </c>
      <c r="L212" s="2">
        <v>145157</v>
      </c>
      <c r="M212" s="32">
        <v>931897</v>
      </c>
      <c r="N212" s="8">
        <v>0.2137</v>
      </c>
    </row>
    <row r="213" spans="1:14" x14ac:dyDescent="0.2">
      <c r="A213" s="1" t="s">
        <v>501</v>
      </c>
      <c r="B213" s="1" t="s">
        <v>502</v>
      </c>
      <c r="C213" s="1" t="s">
        <v>503</v>
      </c>
      <c r="D213" s="2">
        <v>53220</v>
      </c>
      <c r="E213" s="2">
        <v>4746327</v>
      </c>
      <c r="F213" s="2">
        <v>159320</v>
      </c>
      <c r="G213" s="2">
        <v>-27892</v>
      </c>
      <c r="H213" s="2">
        <v>131428</v>
      </c>
      <c r="I213" s="3">
        <v>2.7699999999999999E-2</v>
      </c>
      <c r="J213" s="2">
        <v>3755190</v>
      </c>
      <c r="K213" s="2">
        <v>1150457</v>
      </c>
      <c r="L213" s="2">
        <v>684472</v>
      </c>
      <c r="M213" s="32">
        <v>1834929</v>
      </c>
      <c r="N213" s="8">
        <v>0.48859999999999998</v>
      </c>
    </row>
    <row r="214" spans="1:14" x14ac:dyDescent="0.2">
      <c r="A214" s="1" t="s">
        <v>504</v>
      </c>
      <c r="B214" s="1" t="s">
        <v>505</v>
      </c>
      <c r="C214" s="1" t="s">
        <v>459</v>
      </c>
      <c r="D214" s="2">
        <v>103691</v>
      </c>
      <c r="E214" s="2">
        <v>4417946</v>
      </c>
      <c r="F214" s="2">
        <v>178645</v>
      </c>
      <c r="G214" s="2">
        <v>-18107</v>
      </c>
      <c r="H214" s="2">
        <v>160538</v>
      </c>
      <c r="I214" s="3">
        <v>3.6299999999999999E-2</v>
      </c>
      <c r="J214" s="2">
        <v>3917927</v>
      </c>
      <c r="K214" s="2">
        <v>678664</v>
      </c>
      <c r="L214" s="2">
        <v>257465</v>
      </c>
      <c r="M214" s="32">
        <v>936129</v>
      </c>
      <c r="N214" s="8">
        <v>0.2389</v>
      </c>
    </row>
    <row r="215" spans="1:14" x14ac:dyDescent="0.2">
      <c r="A215" s="1" t="s">
        <v>506</v>
      </c>
      <c r="B215" s="1" t="s">
        <v>507</v>
      </c>
      <c r="C215" s="1" t="s">
        <v>25</v>
      </c>
      <c r="D215" s="2">
        <v>55241</v>
      </c>
      <c r="E215" s="2">
        <v>2855498</v>
      </c>
      <c r="F215" s="2">
        <v>147428</v>
      </c>
      <c r="G215" s="2">
        <v>44580</v>
      </c>
      <c r="H215" s="2">
        <v>192008</v>
      </c>
      <c r="I215" s="3">
        <v>6.7199999999999996E-2</v>
      </c>
      <c r="J215" s="2">
        <v>2595434</v>
      </c>
      <c r="K215" s="2">
        <v>407492</v>
      </c>
      <c r="L215" s="2">
        <v>26084</v>
      </c>
      <c r="M215" s="32">
        <v>433576</v>
      </c>
      <c r="N215" s="8">
        <v>0.1671</v>
      </c>
    </row>
    <row r="216" spans="1:14" x14ac:dyDescent="0.2">
      <c r="A216" s="1" t="s">
        <v>508</v>
      </c>
      <c r="B216" s="1" t="s">
        <v>509</v>
      </c>
      <c r="C216" s="1" t="s">
        <v>354</v>
      </c>
      <c r="D216" s="2">
        <v>302664</v>
      </c>
      <c r="E216" s="2">
        <v>30072892</v>
      </c>
      <c r="F216" s="2">
        <v>870610</v>
      </c>
      <c r="G216" s="2">
        <v>-196390</v>
      </c>
      <c r="H216" s="2">
        <v>674220</v>
      </c>
      <c r="I216" s="3">
        <v>2.24E-2</v>
      </c>
      <c r="J216" s="2">
        <v>27620537</v>
      </c>
      <c r="K216" s="2">
        <v>3322965</v>
      </c>
      <c r="L216" s="2">
        <v>-1194164</v>
      </c>
      <c r="M216" s="32">
        <v>2128801</v>
      </c>
      <c r="N216" s="8">
        <v>7.7100000000000002E-2</v>
      </c>
    </row>
    <row r="217" spans="1:14" x14ac:dyDescent="0.2">
      <c r="A217" s="1" t="s">
        <v>510</v>
      </c>
      <c r="B217" s="1" t="s">
        <v>511</v>
      </c>
      <c r="C217" s="1" t="s">
        <v>31</v>
      </c>
      <c r="D217" s="2">
        <v>102812</v>
      </c>
      <c r="E217" s="2">
        <v>3867310</v>
      </c>
      <c r="F217" s="2">
        <v>109347</v>
      </c>
      <c r="G217" s="2">
        <v>19548</v>
      </c>
      <c r="H217" s="2">
        <v>128895</v>
      </c>
      <c r="I217" s="3">
        <v>3.3300000000000003E-2</v>
      </c>
      <c r="J217" s="2">
        <v>3568224</v>
      </c>
      <c r="K217" s="2">
        <v>408433</v>
      </c>
      <c r="L217" s="2">
        <v>-106397</v>
      </c>
      <c r="M217" s="32">
        <v>302036</v>
      </c>
      <c r="N217" s="8">
        <v>8.4599999999999995E-2</v>
      </c>
    </row>
    <row r="218" spans="1:14" x14ac:dyDescent="0.2">
      <c r="A218" s="1" t="s">
        <v>512</v>
      </c>
      <c r="B218" s="1" t="s">
        <v>513</v>
      </c>
      <c r="C218" s="1" t="s">
        <v>487</v>
      </c>
      <c r="D218" s="2">
        <v>127155</v>
      </c>
      <c r="E218" s="2">
        <v>7303938</v>
      </c>
      <c r="F218" s="2">
        <v>283024</v>
      </c>
      <c r="G218" s="2">
        <v>-6215</v>
      </c>
      <c r="H218" s="2">
        <v>276809</v>
      </c>
      <c r="I218" s="3">
        <v>3.7900000000000003E-2</v>
      </c>
      <c r="J218" s="2">
        <v>6742137</v>
      </c>
      <c r="K218" s="2">
        <v>844825</v>
      </c>
      <c r="L218" s="2">
        <v>-13617</v>
      </c>
      <c r="M218" s="32">
        <v>831208</v>
      </c>
      <c r="N218" s="8">
        <v>0.12330000000000001</v>
      </c>
    </row>
    <row r="219" spans="1:14" x14ac:dyDescent="0.2">
      <c r="A219" s="1" t="s">
        <v>514</v>
      </c>
      <c r="B219" s="1" t="s">
        <v>515</v>
      </c>
      <c r="C219" s="1" t="s">
        <v>354</v>
      </c>
      <c r="D219" s="2">
        <v>61318</v>
      </c>
      <c r="E219" s="2">
        <v>8574013</v>
      </c>
      <c r="F219" s="2">
        <v>216112</v>
      </c>
      <c r="G219" s="2">
        <v>-1807</v>
      </c>
      <c r="H219" s="2">
        <v>214305</v>
      </c>
      <c r="I219" s="3">
        <v>2.5000000000000001E-2</v>
      </c>
      <c r="J219" s="2">
        <v>7587911</v>
      </c>
      <c r="K219" s="2">
        <v>1202214</v>
      </c>
      <c r="L219" s="2">
        <v>277236</v>
      </c>
      <c r="M219" s="32">
        <v>1479450</v>
      </c>
      <c r="N219" s="8">
        <v>0.19500000000000001</v>
      </c>
    </row>
    <row r="220" spans="1:14" x14ac:dyDescent="0.2">
      <c r="A220" s="1" t="s">
        <v>516</v>
      </c>
      <c r="B220" s="1" t="s">
        <v>517</v>
      </c>
      <c r="C220" s="1" t="s">
        <v>431</v>
      </c>
      <c r="D220" s="2">
        <v>58764</v>
      </c>
      <c r="E220" s="2">
        <v>3122232</v>
      </c>
      <c r="F220" s="2">
        <v>107422</v>
      </c>
      <c r="G220" s="2">
        <v>3515</v>
      </c>
      <c r="H220" s="2">
        <v>110937</v>
      </c>
      <c r="I220" s="3">
        <v>3.5499999999999997E-2</v>
      </c>
      <c r="J220" s="2">
        <v>2794218</v>
      </c>
      <c r="K220" s="2">
        <v>435436</v>
      </c>
      <c r="L220" s="2">
        <v>1349</v>
      </c>
      <c r="M220" s="32">
        <v>436785</v>
      </c>
      <c r="N220" s="8">
        <v>0.15629999999999999</v>
      </c>
    </row>
    <row r="221" spans="1:14" x14ac:dyDescent="0.2">
      <c r="A221" s="1" t="s">
        <v>518</v>
      </c>
      <c r="B221" s="1" t="s">
        <v>519</v>
      </c>
      <c r="C221" s="1" t="s">
        <v>498</v>
      </c>
      <c r="D221" s="2">
        <v>112963</v>
      </c>
      <c r="E221" s="2">
        <v>12425392</v>
      </c>
      <c r="F221" s="2">
        <v>598609</v>
      </c>
      <c r="G221" s="2">
        <v>14018</v>
      </c>
      <c r="H221" s="2">
        <v>612627</v>
      </c>
      <c r="I221" s="3">
        <v>4.9299999999999997E-2</v>
      </c>
      <c r="J221" s="2">
        <v>11259969</v>
      </c>
      <c r="K221" s="2">
        <v>1764032</v>
      </c>
      <c r="L221" s="2">
        <v>36585</v>
      </c>
      <c r="M221" s="32">
        <v>1800617</v>
      </c>
      <c r="N221" s="8">
        <v>0.15989999999999999</v>
      </c>
    </row>
    <row r="222" spans="1:14" x14ac:dyDescent="0.2">
      <c r="A222" s="1" t="s">
        <v>520</v>
      </c>
      <c r="B222" s="1" t="s">
        <v>521</v>
      </c>
      <c r="C222" s="1" t="s">
        <v>441</v>
      </c>
      <c r="D222" s="2">
        <v>272856</v>
      </c>
      <c r="E222" s="2">
        <v>17364495</v>
      </c>
      <c r="F222" s="2">
        <v>300499</v>
      </c>
      <c r="G222" s="2">
        <v>-435451</v>
      </c>
      <c r="H222" s="2">
        <v>-134952</v>
      </c>
      <c r="I222" s="3">
        <v>0</v>
      </c>
      <c r="J222" s="2">
        <v>15968176</v>
      </c>
      <c r="K222" s="2">
        <v>1696818</v>
      </c>
      <c r="L222" s="2">
        <v>-601205</v>
      </c>
      <c r="M222" s="32">
        <v>1095613</v>
      </c>
      <c r="N222" s="8">
        <v>6.8599999999999994E-2</v>
      </c>
    </row>
    <row r="223" spans="1:14" x14ac:dyDescent="0.2">
      <c r="A223" s="1" t="s">
        <v>522</v>
      </c>
      <c r="B223" s="1" t="s">
        <v>523</v>
      </c>
      <c r="C223" s="1" t="s">
        <v>524</v>
      </c>
      <c r="D223" s="2">
        <v>151401</v>
      </c>
      <c r="E223" s="2">
        <v>7875820</v>
      </c>
      <c r="F223" s="2">
        <v>442228</v>
      </c>
      <c r="G223" s="2">
        <v>-61230</v>
      </c>
      <c r="H223" s="2">
        <v>380998</v>
      </c>
      <c r="I223" s="3">
        <v>4.8399999999999999E-2</v>
      </c>
      <c r="J223" s="2">
        <v>7014158</v>
      </c>
      <c r="K223" s="2">
        <v>1303890</v>
      </c>
      <c r="L223" s="2">
        <v>151958</v>
      </c>
      <c r="M223" s="32">
        <v>1455848</v>
      </c>
      <c r="N223" s="8">
        <v>0.20760000000000001</v>
      </c>
    </row>
    <row r="224" spans="1:14" x14ac:dyDescent="0.2">
      <c r="A224" s="1" t="s">
        <v>525</v>
      </c>
      <c r="B224" s="1" t="s">
        <v>526</v>
      </c>
      <c r="C224" s="1" t="s">
        <v>331</v>
      </c>
      <c r="D224" s="2">
        <v>934677</v>
      </c>
      <c r="E224" s="2">
        <v>56544915</v>
      </c>
      <c r="F224" s="2">
        <v>1446679</v>
      </c>
      <c r="G224" s="2">
        <v>25971</v>
      </c>
      <c r="H224" s="2">
        <v>1472650</v>
      </c>
      <c r="I224" s="3">
        <v>2.5999999999999999E-2</v>
      </c>
      <c r="J224" s="2">
        <v>51832171</v>
      </c>
      <c r="K224" s="2">
        <v>6159423</v>
      </c>
      <c r="L224" s="2">
        <v>86279</v>
      </c>
      <c r="M224" s="32">
        <v>6245702</v>
      </c>
      <c r="N224" s="8">
        <v>0.1205</v>
      </c>
    </row>
    <row r="225" spans="1:14" x14ac:dyDescent="0.2">
      <c r="A225" s="1" t="s">
        <v>527</v>
      </c>
      <c r="B225" s="1" t="s">
        <v>528</v>
      </c>
      <c r="C225" s="1" t="s">
        <v>418</v>
      </c>
      <c r="D225" s="2">
        <v>120908</v>
      </c>
      <c r="E225" s="2">
        <v>4585194</v>
      </c>
      <c r="F225" s="2">
        <v>106931</v>
      </c>
      <c r="G225" s="2">
        <v>-4148</v>
      </c>
      <c r="H225" s="2">
        <v>102783</v>
      </c>
      <c r="I225" s="3">
        <v>2.24E-2</v>
      </c>
      <c r="J225" s="2">
        <v>4257783</v>
      </c>
      <c r="K225" s="2">
        <v>434342</v>
      </c>
      <c r="L225" s="2">
        <v>29662</v>
      </c>
      <c r="M225" s="32">
        <v>464004</v>
      </c>
      <c r="N225" s="8">
        <v>0.109</v>
      </c>
    </row>
    <row r="226" spans="1:14" x14ac:dyDescent="0.2">
      <c r="A226" s="1" t="s">
        <v>529</v>
      </c>
      <c r="B226" s="1" t="s">
        <v>530</v>
      </c>
      <c r="C226" s="1" t="s">
        <v>388</v>
      </c>
      <c r="D226" s="2">
        <v>124997</v>
      </c>
      <c r="E226" s="2">
        <v>4937942</v>
      </c>
      <c r="F226" s="2">
        <v>139424</v>
      </c>
      <c r="G226" s="2">
        <v>8838</v>
      </c>
      <c r="H226" s="2">
        <v>148262</v>
      </c>
      <c r="I226" s="3">
        <v>0.03</v>
      </c>
      <c r="J226" s="2">
        <v>4553281</v>
      </c>
      <c r="K226" s="2">
        <v>524085</v>
      </c>
      <c r="L226" s="2">
        <v>32511</v>
      </c>
      <c r="M226" s="32">
        <v>556596</v>
      </c>
      <c r="N226" s="8">
        <v>0.1222</v>
      </c>
    </row>
    <row r="227" spans="1:14" x14ac:dyDescent="0.2">
      <c r="A227" s="1" t="s">
        <v>531</v>
      </c>
      <c r="B227" s="1" t="s">
        <v>532</v>
      </c>
      <c r="C227" s="1" t="s">
        <v>388</v>
      </c>
      <c r="D227" s="2">
        <v>192585</v>
      </c>
      <c r="E227" s="2">
        <v>8364654</v>
      </c>
      <c r="F227" s="2">
        <v>88287</v>
      </c>
      <c r="G227" s="2">
        <v>-72046</v>
      </c>
      <c r="H227" s="2">
        <v>16241</v>
      </c>
      <c r="I227" s="3">
        <v>1.9E-3</v>
      </c>
      <c r="J227" s="2">
        <v>6797020</v>
      </c>
      <c r="K227" s="2">
        <v>1655921</v>
      </c>
      <c r="L227" s="2">
        <v>348490</v>
      </c>
      <c r="M227" s="32">
        <v>2004411</v>
      </c>
      <c r="N227" s="8">
        <v>0.2949</v>
      </c>
    </row>
    <row r="228" spans="1:14" x14ac:dyDescent="0.2">
      <c r="A228" s="1" t="s">
        <v>533</v>
      </c>
      <c r="B228" s="1" t="s">
        <v>534</v>
      </c>
      <c r="C228" s="1" t="s">
        <v>416</v>
      </c>
      <c r="D228" s="2">
        <v>357555</v>
      </c>
      <c r="E228" s="2">
        <v>70977693</v>
      </c>
      <c r="F228" s="2">
        <v>2787956</v>
      </c>
      <c r="G228" s="2">
        <v>-343942</v>
      </c>
      <c r="H228" s="2">
        <v>2444014</v>
      </c>
      <c r="I228" s="3">
        <v>3.44E-2</v>
      </c>
      <c r="J228" s="2">
        <v>62617873</v>
      </c>
      <c r="K228" s="2">
        <v>11147776</v>
      </c>
      <c r="L228" s="2">
        <v>341821</v>
      </c>
      <c r="M228" s="32">
        <v>11489597</v>
      </c>
      <c r="N228" s="8">
        <v>0.1835</v>
      </c>
    </row>
    <row r="229" spans="1:14" x14ac:dyDescent="0.2">
      <c r="A229" s="1" t="s">
        <v>535</v>
      </c>
      <c r="B229" s="1" t="s">
        <v>536</v>
      </c>
      <c r="C229" s="1" t="s">
        <v>402</v>
      </c>
      <c r="D229" s="2">
        <v>92012</v>
      </c>
      <c r="E229" s="2">
        <v>3612070</v>
      </c>
      <c r="F229" s="2">
        <v>164433</v>
      </c>
      <c r="G229" s="2">
        <v>-9588</v>
      </c>
      <c r="H229" s="2">
        <v>154845</v>
      </c>
      <c r="I229" s="3">
        <v>4.2900000000000001E-2</v>
      </c>
      <c r="J229" s="2">
        <v>3310184</v>
      </c>
      <c r="K229" s="2">
        <v>466319</v>
      </c>
      <c r="L229" s="2">
        <v>-3868</v>
      </c>
      <c r="M229" s="32">
        <v>462451</v>
      </c>
      <c r="N229" s="8">
        <v>0.13969999999999999</v>
      </c>
    </row>
    <row r="230" spans="1:14" x14ac:dyDescent="0.2">
      <c r="A230" s="1" t="s">
        <v>537</v>
      </c>
      <c r="B230" s="1" t="s">
        <v>538</v>
      </c>
      <c r="C230" s="1" t="s">
        <v>524</v>
      </c>
      <c r="D230" s="2">
        <v>353209</v>
      </c>
      <c r="E230" s="2">
        <v>19773191</v>
      </c>
      <c r="F230" s="2">
        <v>329532</v>
      </c>
      <c r="G230" s="2">
        <v>50301</v>
      </c>
      <c r="H230" s="2">
        <v>379833</v>
      </c>
      <c r="I230" s="3">
        <v>1.9199999999999998E-2</v>
      </c>
      <c r="J230" s="2">
        <v>17746451</v>
      </c>
      <c r="K230" s="2">
        <v>2356272</v>
      </c>
      <c r="L230" s="2">
        <v>-12808</v>
      </c>
      <c r="M230" s="32">
        <v>2343464</v>
      </c>
      <c r="N230" s="8">
        <v>0.1321</v>
      </c>
    </row>
    <row r="231" spans="1:14" x14ac:dyDescent="0.2">
      <c r="A231" s="1" t="s">
        <v>539</v>
      </c>
      <c r="B231" s="1" t="s">
        <v>540</v>
      </c>
      <c r="C231" s="1" t="s">
        <v>524</v>
      </c>
      <c r="D231" s="2">
        <v>181987</v>
      </c>
      <c r="E231" s="2">
        <v>19837554</v>
      </c>
      <c r="F231" s="2">
        <v>506539</v>
      </c>
      <c r="G231" s="2">
        <v>-195030</v>
      </c>
      <c r="H231" s="2">
        <v>311509</v>
      </c>
      <c r="I231" s="3">
        <v>1.5699999999999999E-2</v>
      </c>
      <c r="J231" s="2">
        <v>18298733</v>
      </c>
      <c r="K231" s="2">
        <v>2045360</v>
      </c>
      <c r="L231" s="2">
        <v>87628</v>
      </c>
      <c r="M231" s="32">
        <v>2132988</v>
      </c>
      <c r="N231" s="8">
        <v>0.1166</v>
      </c>
    </row>
    <row r="232" spans="1:14" x14ac:dyDescent="0.2">
      <c r="A232" s="1" t="s">
        <v>541</v>
      </c>
      <c r="B232" s="1" t="s">
        <v>542</v>
      </c>
      <c r="C232" s="1" t="s">
        <v>524</v>
      </c>
      <c r="D232" s="2">
        <v>136924</v>
      </c>
      <c r="E232" s="2">
        <v>9044265</v>
      </c>
      <c r="F232" s="2">
        <v>218010</v>
      </c>
      <c r="G232" s="2">
        <v>-28430</v>
      </c>
      <c r="H232" s="2">
        <v>189580</v>
      </c>
      <c r="I232" s="3">
        <v>2.1000000000000001E-2</v>
      </c>
      <c r="J232" s="2">
        <v>8283359</v>
      </c>
      <c r="K232" s="2">
        <v>978916</v>
      </c>
      <c r="L232" s="2">
        <v>-37944</v>
      </c>
      <c r="M232" s="32">
        <v>940972</v>
      </c>
      <c r="N232" s="8">
        <v>0.11360000000000001</v>
      </c>
    </row>
    <row r="233" spans="1:14" x14ac:dyDescent="0.2">
      <c r="A233" s="1" t="s">
        <v>543</v>
      </c>
      <c r="B233" s="1" t="s">
        <v>544</v>
      </c>
      <c r="C233" s="1" t="s">
        <v>459</v>
      </c>
      <c r="D233" s="2">
        <v>101602</v>
      </c>
      <c r="E233" s="2">
        <v>4737309</v>
      </c>
      <c r="F233" s="2">
        <v>244736</v>
      </c>
      <c r="G233" s="2">
        <v>66478</v>
      </c>
      <c r="H233" s="2">
        <v>311214</v>
      </c>
      <c r="I233" s="3">
        <v>6.5699999999999995E-2</v>
      </c>
      <c r="J233" s="2">
        <v>4177688</v>
      </c>
      <c r="K233" s="2">
        <v>804357</v>
      </c>
      <c r="L233" s="2">
        <v>105491</v>
      </c>
      <c r="M233" s="32">
        <v>909848</v>
      </c>
      <c r="N233" s="8">
        <v>0.21779999999999999</v>
      </c>
    </row>
    <row r="234" spans="1:14" x14ac:dyDescent="0.2">
      <c r="A234" s="1" t="s">
        <v>545</v>
      </c>
      <c r="B234" s="1" t="s">
        <v>546</v>
      </c>
      <c r="C234" s="1" t="s">
        <v>59</v>
      </c>
      <c r="D234" s="2">
        <v>101929</v>
      </c>
      <c r="E234" s="2">
        <v>6743207</v>
      </c>
      <c r="F234" s="2">
        <v>202712</v>
      </c>
      <c r="G234" s="2">
        <v>-96311</v>
      </c>
      <c r="H234" s="2">
        <v>106401</v>
      </c>
      <c r="I234" s="3">
        <v>1.5800000000000002E-2</v>
      </c>
      <c r="J234" s="2">
        <v>6121586</v>
      </c>
      <c r="K234" s="2">
        <v>824333</v>
      </c>
      <c r="L234" s="2">
        <v>-205102</v>
      </c>
      <c r="M234" s="32">
        <v>619231</v>
      </c>
      <c r="N234" s="8">
        <v>0.1012</v>
      </c>
    </row>
    <row r="235" spans="1:14" x14ac:dyDescent="0.2">
      <c r="A235" s="35" t="s">
        <v>547</v>
      </c>
      <c r="B235" s="1" t="s">
        <v>548</v>
      </c>
      <c r="C235" s="1" t="s">
        <v>331</v>
      </c>
      <c r="D235" s="2">
        <v>791943</v>
      </c>
      <c r="E235" s="2">
        <v>33941961</v>
      </c>
      <c r="F235" s="2">
        <v>107808</v>
      </c>
      <c r="G235" s="2">
        <v>-236138</v>
      </c>
      <c r="H235" s="2">
        <v>-128330</v>
      </c>
      <c r="I235" s="3">
        <v>0</v>
      </c>
      <c r="J235" s="2">
        <v>30649257</v>
      </c>
      <c r="K235" s="2">
        <v>3400512</v>
      </c>
      <c r="L235" s="2">
        <v>-68729</v>
      </c>
      <c r="M235" s="32">
        <v>3331783</v>
      </c>
      <c r="N235" s="8">
        <v>0.1087</v>
      </c>
    </row>
    <row r="236" spans="1:14" x14ac:dyDescent="0.2">
      <c r="A236" s="1" t="s">
        <v>549</v>
      </c>
      <c r="B236" s="1" t="s">
        <v>550</v>
      </c>
      <c r="C236" s="1" t="s">
        <v>551</v>
      </c>
      <c r="D236" s="2">
        <v>121168</v>
      </c>
      <c r="E236" s="2">
        <v>5470280</v>
      </c>
      <c r="F236" s="2">
        <v>153407</v>
      </c>
      <c r="G236" s="2">
        <v>23410</v>
      </c>
      <c r="H236" s="2">
        <v>176817</v>
      </c>
      <c r="I236" s="3">
        <v>3.2300000000000002E-2</v>
      </c>
      <c r="J236" s="2">
        <v>4676110</v>
      </c>
      <c r="K236" s="2">
        <v>947577</v>
      </c>
      <c r="L236" s="2">
        <v>40382</v>
      </c>
      <c r="M236" s="32">
        <v>987959</v>
      </c>
      <c r="N236" s="8">
        <v>0.21129999999999999</v>
      </c>
    </row>
    <row r="237" spans="1:14" x14ac:dyDescent="0.2">
      <c r="A237" s="1" t="s">
        <v>552</v>
      </c>
      <c r="B237" s="1" t="s">
        <v>59</v>
      </c>
      <c r="C237" s="1" t="s">
        <v>59</v>
      </c>
      <c r="D237" s="2">
        <v>327778</v>
      </c>
      <c r="E237" s="2">
        <v>38833922</v>
      </c>
      <c r="F237" s="2">
        <v>1386650</v>
      </c>
      <c r="G237" s="2">
        <v>32230</v>
      </c>
      <c r="H237" s="2">
        <v>1418880</v>
      </c>
      <c r="I237" s="3">
        <v>3.6499999999999998E-2</v>
      </c>
      <c r="J237" s="2">
        <v>33126107</v>
      </c>
      <c r="K237" s="2">
        <v>7094465</v>
      </c>
      <c r="L237" s="2">
        <v>583300</v>
      </c>
      <c r="M237" s="32">
        <v>7677765</v>
      </c>
      <c r="N237" s="8">
        <v>0.23180000000000001</v>
      </c>
    </row>
    <row r="238" spans="1:14" x14ac:dyDescent="0.2">
      <c r="A238" s="1" t="s">
        <v>553</v>
      </c>
      <c r="B238" s="1" t="s">
        <v>554</v>
      </c>
      <c r="C238" s="1" t="s">
        <v>498</v>
      </c>
      <c r="D238" s="2">
        <v>74496</v>
      </c>
      <c r="E238" s="2">
        <v>3512343</v>
      </c>
      <c r="F238" s="2">
        <v>121503</v>
      </c>
      <c r="G238" s="2">
        <v>2102</v>
      </c>
      <c r="H238" s="2">
        <v>123605</v>
      </c>
      <c r="I238" s="3">
        <v>3.5200000000000002E-2</v>
      </c>
      <c r="J238" s="2">
        <v>3027240</v>
      </c>
      <c r="K238" s="2">
        <v>606606</v>
      </c>
      <c r="L238" s="2">
        <v>70630</v>
      </c>
      <c r="M238" s="32">
        <v>677236</v>
      </c>
      <c r="N238" s="8">
        <v>0.22370000000000001</v>
      </c>
    </row>
    <row r="239" spans="1:14" x14ac:dyDescent="0.2">
      <c r="A239" s="1" t="s">
        <v>555</v>
      </c>
      <c r="B239" s="1" t="s">
        <v>556</v>
      </c>
      <c r="C239" s="1" t="s">
        <v>498</v>
      </c>
      <c r="D239" s="2">
        <v>91821</v>
      </c>
      <c r="E239" s="2">
        <v>3336105</v>
      </c>
      <c r="F239" s="2">
        <v>126928</v>
      </c>
      <c r="G239" s="2">
        <v>-23568</v>
      </c>
      <c r="H239" s="2">
        <v>103360</v>
      </c>
      <c r="I239" s="3">
        <v>3.1E-2</v>
      </c>
      <c r="J239" s="2">
        <v>3022221</v>
      </c>
      <c r="K239" s="2">
        <v>440812</v>
      </c>
      <c r="L239" s="2">
        <v>-124948</v>
      </c>
      <c r="M239" s="32">
        <v>315864</v>
      </c>
      <c r="N239" s="8">
        <v>0.1045</v>
      </c>
    </row>
    <row r="240" spans="1:14" x14ac:dyDescent="0.2">
      <c r="A240" s="1" t="s">
        <v>557</v>
      </c>
      <c r="B240" s="1" t="s">
        <v>558</v>
      </c>
      <c r="C240" s="1" t="s">
        <v>372</v>
      </c>
      <c r="D240" s="2">
        <v>511690</v>
      </c>
      <c r="E240" s="2">
        <v>76335129</v>
      </c>
      <c r="F240" s="2">
        <v>1366307</v>
      </c>
      <c r="G240" s="2">
        <v>-121069</v>
      </c>
      <c r="H240" s="2">
        <v>1245238</v>
      </c>
      <c r="I240" s="3">
        <v>1.6299999999999999E-2</v>
      </c>
      <c r="J240" s="2">
        <v>68672146</v>
      </c>
      <c r="K240" s="2">
        <v>9029290</v>
      </c>
      <c r="L240" s="2">
        <v>-825643</v>
      </c>
      <c r="M240" s="32">
        <v>8203647</v>
      </c>
      <c r="N240" s="8">
        <v>0.1195</v>
      </c>
    </row>
    <row r="241" spans="1:14" x14ac:dyDescent="0.2">
      <c r="A241" s="1" t="s">
        <v>559</v>
      </c>
      <c r="B241" s="1" t="s">
        <v>560</v>
      </c>
      <c r="C241" s="1" t="s">
        <v>59</v>
      </c>
      <c r="D241" s="2">
        <v>291032</v>
      </c>
      <c r="E241" s="2">
        <v>21878341</v>
      </c>
      <c r="F241" s="2">
        <v>445402</v>
      </c>
      <c r="G241" s="2">
        <v>-163774</v>
      </c>
      <c r="H241" s="2">
        <v>281628</v>
      </c>
      <c r="I241" s="3">
        <v>1.29E-2</v>
      </c>
      <c r="J241" s="2">
        <v>19620818</v>
      </c>
      <c r="K241" s="2">
        <v>2702925</v>
      </c>
      <c r="L241" s="2">
        <v>-232705</v>
      </c>
      <c r="M241" s="32">
        <v>2470220</v>
      </c>
      <c r="N241" s="8">
        <v>0.12590000000000001</v>
      </c>
    </row>
    <row r="242" spans="1:14" x14ac:dyDescent="0.2">
      <c r="A242" s="1" t="s">
        <v>561</v>
      </c>
      <c r="B242" s="1" t="s">
        <v>562</v>
      </c>
      <c r="C242" s="1" t="s">
        <v>416</v>
      </c>
      <c r="D242" s="2">
        <v>99690</v>
      </c>
      <c r="E242" s="2">
        <v>2760597</v>
      </c>
      <c r="F242" s="2">
        <v>173673</v>
      </c>
      <c r="G242" s="2">
        <v>40250</v>
      </c>
      <c r="H242" s="2">
        <v>213923</v>
      </c>
      <c r="I242" s="3">
        <v>7.7499999999999999E-2</v>
      </c>
      <c r="J242" s="2">
        <v>2553546</v>
      </c>
      <c r="K242" s="2">
        <v>380724</v>
      </c>
      <c r="L242" s="2">
        <v>-60650</v>
      </c>
      <c r="M242" s="32">
        <v>320074</v>
      </c>
      <c r="N242" s="8">
        <v>0.12529999999999999</v>
      </c>
    </row>
    <row r="243" spans="1:14" x14ac:dyDescent="0.2">
      <c r="A243" s="1" t="s">
        <v>563</v>
      </c>
      <c r="B243" s="1" t="s">
        <v>564</v>
      </c>
      <c r="C243" s="1" t="s">
        <v>388</v>
      </c>
      <c r="D243" s="2">
        <v>126844</v>
      </c>
      <c r="E243" s="2">
        <v>7733161</v>
      </c>
      <c r="F243" s="2">
        <v>236443</v>
      </c>
      <c r="G243" s="2">
        <v>-18175</v>
      </c>
      <c r="H243" s="2">
        <v>218268</v>
      </c>
      <c r="I243" s="3">
        <v>2.8199999999999999E-2</v>
      </c>
      <c r="J243" s="2">
        <v>6804954</v>
      </c>
      <c r="K243" s="2">
        <v>1164650</v>
      </c>
      <c r="L243" s="2">
        <v>-39708</v>
      </c>
      <c r="M243" s="32">
        <v>1124942</v>
      </c>
      <c r="N243" s="8">
        <v>0.1653</v>
      </c>
    </row>
    <row r="244" spans="1:14" x14ac:dyDescent="0.2">
      <c r="A244" s="1" t="s">
        <v>565</v>
      </c>
      <c r="B244" s="1" t="s">
        <v>566</v>
      </c>
      <c r="C244" s="1" t="s">
        <v>429</v>
      </c>
      <c r="D244" s="2">
        <v>123858</v>
      </c>
      <c r="E244" s="2">
        <v>8341677</v>
      </c>
      <c r="F244" s="2">
        <v>180634</v>
      </c>
      <c r="G244" s="2">
        <v>-42307</v>
      </c>
      <c r="H244" s="2">
        <v>138327</v>
      </c>
      <c r="I244" s="3">
        <v>1.66E-2</v>
      </c>
      <c r="J244" s="2">
        <v>7188393</v>
      </c>
      <c r="K244" s="2">
        <v>1333918</v>
      </c>
      <c r="L244" s="2">
        <v>219604</v>
      </c>
      <c r="M244" s="32">
        <v>1553522</v>
      </c>
      <c r="N244" s="8">
        <v>0.21609999999999999</v>
      </c>
    </row>
    <row r="245" spans="1:14" x14ac:dyDescent="0.2">
      <c r="A245" s="1" t="s">
        <v>567</v>
      </c>
      <c r="B245" s="1" t="s">
        <v>568</v>
      </c>
      <c r="C245" s="1" t="s">
        <v>569</v>
      </c>
      <c r="D245" s="2">
        <v>94403</v>
      </c>
      <c r="E245" s="2">
        <v>3995203</v>
      </c>
      <c r="F245" s="2">
        <v>154606</v>
      </c>
      <c r="G245" s="2">
        <v>73307</v>
      </c>
      <c r="H245" s="2">
        <v>227913</v>
      </c>
      <c r="I245" s="3">
        <v>5.7000000000000002E-2</v>
      </c>
      <c r="J245" s="2">
        <v>3445129</v>
      </c>
      <c r="K245" s="2">
        <v>704680</v>
      </c>
      <c r="L245" s="2">
        <v>142092</v>
      </c>
      <c r="M245" s="32">
        <v>846772</v>
      </c>
      <c r="N245" s="8">
        <v>0.24579999999999999</v>
      </c>
    </row>
    <row r="246" spans="1:14" x14ac:dyDescent="0.2">
      <c r="A246" s="1" t="s">
        <v>570</v>
      </c>
      <c r="B246" s="1" t="s">
        <v>571</v>
      </c>
      <c r="C246" s="1" t="s">
        <v>569</v>
      </c>
      <c r="D246" s="2">
        <v>58797</v>
      </c>
      <c r="E246" s="2">
        <v>3754656</v>
      </c>
      <c r="F246" s="2">
        <v>224791</v>
      </c>
      <c r="G246" s="2">
        <v>2212</v>
      </c>
      <c r="H246" s="2">
        <v>227003</v>
      </c>
      <c r="I246" s="3">
        <v>6.0499999999999998E-2</v>
      </c>
      <c r="J246" s="2">
        <v>3327688</v>
      </c>
      <c r="K246" s="2">
        <v>651759</v>
      </c>
      <c r="L246" s="2">
        <v>63094</v>
      </c>
      <c r="M246" s="32">
        <v>714853</v>
      </c>
      <c r="N246" s="8">
        <v>0.21479999999999999</v>
      </c>
    </row>
    <row r="247" spans="1:14" x14ac:dyDescent="0.2">
      <c r="A247" s="1" t="s">
        <v>572</v>
      </c>
      <c r="B247" s="1" t="s">
        <v>573</v>
      </c>
      <c r="C247" s="1" t="s">
        <v>59</v>
      </c>
      <c r="D247" s="2">
        <v>230692</v>
      </c>
      <c r="E247" s="2">
        <v>17739770</v>
      </c>
      <c r="F247" s="2">
        <v>538203</v>
      </c>
      <c r="G247" s="2">
        <v>-120147</v>
      </c>
      <c r="H247" s="2">
        <v>418056</v>
      </c>
      <c r="I247" s="3">
        <v>2.3599999999999999E-2</v>
      </c>
      <c r="J247" s="2">
        <v>14933432</v>
      </c>
      <c r="K247" s="2">
        <v>3344541</v>
      </c>
      <c r="L247" s="2">
        <v>481618</v>
      </c>
      <c r="M247" s="32">
        <v>3826159</v>
      </c>
      <c r="N247" s="8">
        <v>0.25619999999999998</v>
      </c>
    </row>
    <row r="248" spans="1:14" x14ac:dyDescent="0.2">
      <c r="A248" s="1" t="s">
        <v>574</v>
      </c>
      <c r="B248" s="1" t="s">
        <v>575</v>
      </c>
      <c r="C248" s="1" t="s">
        <v>569</v>
      </c>
      <c r="D248" s="2">
        <v>258423</v>
      </c>
      <c r="E248" s="2">
        <v>23837533</v>
      </c>
      <c r="F248" s="2">
        <v>579382</v>
      </c>
      <c r="G248" s="2">
        <v>-359419</v>
      </c>
      <c r="H248" s="2">
        <v>219963</v>
      </c>
      <c r="I248" s="3">
        <v>9.1999999999999998E-3</v>
      </c>
      <c r="J248" s="2">
        <v>21544695</v>
      </c>
      <c r="K248" s="2">
        <v>2872220</v>
      </c>
      <c r="L248" s="2">
        <v>-504458</v>
      </c>
      <c r="M248" s="32">
        <v>2367762</v>
      </c>
      <c r="N248" s="8">
        <v>0.1099</v>
      </c>
    </row>
    <row r="249" spans="1:14" x14ac:dyDescent="0.2">
      <c r="A249" s="1" t="s">
        <v>576</v>
      </c>
      <c r="B249" s="1" t="s">
        <v>577</v>
      </c>
      <c r="C249" s="1" t="s">
        <v>578</v>
      </c>
      <c r="D249" s="2">
        <v>127159</v>
      </c>
      <c r="E249" s="2">
        <v>9668856</v>
      </c>
      <c r="F249" s="2">
        <v>429738</v>
      </c>
      <c r="G249" s="2">
        <v>114228</v>
      </c>
      <c r="H249" s="2">
        <v>543966</v>
      </c>
      <c r="I249" s="3">
        <v>5.6300000000000003E-2</v>
      </c>
      <c r="J249" s="2">
        <v>8416248</v>
      </c>
      <c r="K249" s="2">
        <v>1682346</v>
      </c>
      <c r="L249" s="2">
        <v>-208314</v>
      </c>
      <c r="M249" s="32">
        <v>1474032</v>
      </c>
      <c r="N249" s="8">
        <v>0.17510000000000001</v>
      </c>
    </row>
    <row r="250" spans="1:14" x14ac:dyDescent="0.2">
      <c r="A250" s="1" t="s">
        <v>579</v>
      </c>
      <c r="B250" s="1" t="s">
        <v>580</v>
      </c>
      <c r="C250" s="1" t="s">
        <v>169</v>
      </c>
      <c r="D250" s="2">
        <v>94473</v>
      </c>
      <c r="E250" s="2">
        <v>4950511</v>
      </c>
      <c r="F250" s="2">
        <v>249198</v>
      </c>
      <c r="G250" s="2">
        <v>60112</v>
      </c>
      <c r="H250" s="2">
        <v>309310</v>
      </c>
      <c r="I250" s="3">
        <v>6.25E-2</v>
      </c>
      <c r="J250" s="2">
        <v>4368885</v>
      </c>
      <c r="K250" s="2">
        <v>830824</v>
      </c>
      <c r="L250" s="2">
        <v>1506</v>
      </c>
      <c r="M250" s="32">
        <v>832330</v>
      </c>
      <c r="N250" s="8">
        <v>0.1905</v>
      </c>
    </row>
    <row r="251" spans="1:14" x14ac:dyDescent="0.2">
      <c r="A251" s="1" t="s">
        <v>581</v>
      </c>
      <c r="B251" s="1" t="s">
        <v>582</v>
      </c>
      <c r="C251" s="1" t="s">
        <v>583</v>
      </c>
      <c r="D251" s="2">
        <v>19144</v>
      </c>
      <c r="E251" s="2">
        <v>1184617</v>
      </c>
      <c r="F251" s="2">
        <v>138601</v>
      </c>
      <c r="G251" s="2">
        <v>-24464</v>
      </c>
      <c r="H251" s="2">
        <v>114137</v>
      </c>
      <c r="I251" s="3">
        <v>9.6299999999999997E-2</v>
      </c>
      <c r="J251" s="2">
        <v>1081414</v>
      </c>
      <c r="K251" s="2">
        <v>241804</v>
      </c>
      <c r="L251" s="2">
        <v>39789</v>
      </c>
      <c r="M251" s="32">
        <v>281593</v>
      </c>
      <c r="N251" s="8">
        <v>0.26040000000000002</v>
      </c>
    </row>
    <row r="252" spans="1:14" x14ac:dyDescent="0.2">
      <c r="A252" s="1" t="s">
        <v>584</v>
      </c>
      <c r="B252" s="1" t="s">
        <v>585</v>
      </c>
      <c r="C252" s="1" t="s">
        <v>59</v>
      </c>
      <c r="D252" s="2">
        <v>346597</v>
      </c>
      <c r="E252" s="2">
        <v>25383643</v>
      </c>
      <c r="F252" s="2">
        <v>539353</v>
      </c>
      <c r="G252" s="2">
        <v>-205961</v>
      </c>
      <c r="H252" s="2">
        <v>333392</v>
      </c>
      <c r="I252" s="3">
        <v>1.3100000000000001E-2</v>
      </c>
      <c r="J252" s="2">
        <v>23198838</v>
      </c>
      <c r="K252" s="2">
        <v>2724158</v>
      </c>
      <c r="L252" s="2">
        <v>399185</v>
      </c>
      <c r="M252" s="32">
        <v>3123343</v>
      </c>
      <c r="N252" s="8">
        <v>0.1346</v>
      </c>
    </row>
    <row r="253" spans="1:14" x14ac:dyDescent="0.2">
      <c r="A253" s="1" t="s">
        <v>586</v>
      </c>
      <c r="B253" s="1" t="s">
        <v>587</v>
      </c>
      <c r="C253" s="1" t="s">
        <v>569</v>
      </c>
      <c r="D253" s="2">
        <v>324358</v>
      </c>
      <c r="E253" s="2">
        <v>30145972</v>
      </c>
      <c r="F253" s="2">
        <v>362338</v>
      </c>
      <c r="G253" s="2">
        <v>76936</v>
      </c>
      <c r="H253" s="2">
        <v>439274</v>
      </c>
      <c r="I253" s="3">
        <v>1.46E-2</v>
      </c>
      <c r="J253" s="2">
        <v>29098464</v>
      </c>
      <c r="K253" s="2">
        <v>1409846</v>
      </c>
      <c r="L253" s="2">
        <v>-2852059</v>
      </c>
      <c r="M253" s="32">
        <v>-1442213</v>
      </c>
      <c r="N253" s="8">
        <v>0</v>
      </c>
    </row>
    <row r="254" spans="1:14" x14ac:dyDescent="0.2">
      <c r="A254" s="1" t="s">
        <v>588</v>
      </c>
      <c r="B254" s="1" t="s">
        <v>589</v>
      </c>
      <c r="C254" s="1" t="s">
        <v>569</v>
      </c>
      <c r="D254" s="2">
        <v>54638</v>
      </c>
      <c r="E254" s="2">
        <v>1891206</v>
      </c>
      <c r="F254" s="2">
        <v>209774</v>
      </c>
      <c r="G254" s="2">
        <v>6406</v>
      </c>
      <c r="H254" s="2">
        <v>216180</v>
      </c>
      <c r="I254" s="3">
        <v>0.1143</v>
      </c>
      <c r="J254" s="2">
        <v>1664237</v>
      </c>
      <c r="K254" s="2">
        <v>436743</v>
      </c>
      <c r="L254" s="2">
        <v>24212</v>
      </c>
      <c r="M254" s="32">
        <v>460955</v>
      </c>
      <c r="N254" s="8">
        <v>0.27700000000000002</v>
      </c>
    </row>
    <row r="255" spans="1:14" x14ac:dyDescent="0.2">
      <c r="A255" s="1" t="s">
        <v>590</v>
      </c>
      <c r="B255" s="1" t="s">
        <v>591</v>
      </c>
      <c r="C255" s="1" t="s">
        <v>441</v>
      </c>
      <c r="D255" s="2">
        <v>123685</v>
      </c>
      <c r="E255" s="2">
        <v>11867868</v>
      </c>
      <c r="F255" s="2">
        <v>436194</v>
      </c>
      <c r="G255" s="2">
        <v>-62522</v>
      </c>
      <c r="H255" s="2">
        <v>373672</v>
      </c>
      <c r="I255" s="3">
        <v>3.15E-2</v>
      </c>
      <c r="J255" s="2">
        <v>10551094</v>
      </c>
      <c r="K255" s="2">
        <v>1752968</v>
      </c>
      <c r="L255" s="2">
        <v>541332</v>
      </c>
      <c r="M255" s="32">
        <v>2294300</v>
      </c>
      <c r="N255" s="8">
        <v>0.21740000000000001</v>
      </c>
    </row>
    <row r="256" spans="1:14" x14ac:dyDescent="0.2">
      <c r="A256" s="1" t="s">
        <v>592</v>
      </c>
      <c r="B256" s="1" t="s">
        <v>593</v>
      </c>
      <c r="C256" s="1" t="s">
        <v>503</v>
      </c>
      <c r="D256" s="2">
        <v>55827</v>
      </c>
      <c r="E256" s="2">
        <v>1783638</v>
      </c>
      <c r="F256" s="2">
        <v>195163</v>
      </c>
      <c r="G256" s="2">
        <v>-24726</v>
      </c>
      <c r="H256" s="2">
        <v>170437</v>
      </c>
      <c r="I256" s="3">
        <v>9.5600000000000004E-2</v>
      </c>
      <c r="J256" s="2">
        <v>1551086</v>
      </c>
      <c r="K256" s="2">
        <v>427715</v>
      </c>
      <c r="L256" s="2">
        <v>178036</v>
      </c>
      <c r="M256" s="32">
        <v>605751</v>
      </c>
      <c r="N256" s="8">
        <v>0.39050000000000001</v>
      </c>
    </row>
    <row r="257" spans="1:14" x14ac:dyDescent="0.2">
      <c r="A257" s="1" t="s">
        <v>594</v>
      </c>
      <c r="B257" s="1" t="s">
        <v>595</v>
      </c>
      <c r="C257" s="1" t="s">
        <v>596</v>
      </c>
      <c r="D257" s="2">
        <v>669609</v>
      </c>
      <c r="E257" s="2">
        <v>83180195</v>
      </c>
      <c r="F257" s="2">
        <v>2961842</v>
      </c>
      <c r="G257" s="2">
        <v>-287651</v>
      </c>
      <c r="H257" s="2">
        <v>2674191</v>
      </c>
      <c r="I257" s="3">
        <v>3.2099999999999997E-2</v>
      </c>
      <c r="J257" s="2">
        <v>74827680</v>
      </c>
      <c r="K257" s="2">
        <v>11314357</v>
      </c>
      <c r="L257" s="2">
        <v>366190</v>
      </c>
      <c r="M257" s="32">
        <v>11680547</v>
      </c>
      <c r="N257" s="8">
        <v>0.15609999999999999</v>
      </c>
    </row>
    <row r="258" spans="1:14" x14ac:dyDescent="0.2">
      <c r="A258" s="1" t="s">
        <v>597</v>
      </c>
      <c r="B258" s="1" t="s">
        <v>598</v>
      </c>
      <c r="C258" s="1" t="s">
        <v>7</v>
      </c>
      <c r="D258" s="2">
        <v>57918</v>
      </c>
      <c r="E258" s="2">
        <v>1580131</v>
      </c>
      <c r="F258" s="2">
        <v>187421</v>
      </c>
      <c r="G258" s="2">
        <v>7001</v>
      </c>
      <c r="H258" s="2">
        <v>194422</v>
      </c>
      <c r="I258" s="3">
        <v>0.123</v>
      </c>
      <c r="J258" s="2">
        <v>1345296</v>
      </c>
      <c r="K258" s="2">
        <v>422256</v>
      </c>
      <c r="L258" s="2">
        <v>63606</v>
      </c>
      <c r="M258" s="32">
        <v>485862</v>
      </c>
      <c r="N258" s="8">
        <v>0.36120000000000002</v>
      </c>
    </row>
    <row r="259" spans="1:14" x14ac:dyDescent="0.2">
      <c r="A259" s="1" t="s">
        <v>599</v>
      </c>
      <c r="B259" s="1" t="s">
        <v>600</v>
      </c>
      <c r="C259" s="1" t="s">
        <v>7</v>
      </c>
      <c r="D259" s="2">
        <v>51431</v>
      </c>
      <c r="E259" s="2">
        <v>3017820</v>
      </c>
      <c r="F259" s="2">
        <v>117771</v>
      </c>
      <c r="G259" s="2">
        <v>-1032</v>
      </c>
      <c r="H259" s="2">
        <v>116739</v>
      </c>
      <c r="I259" s="3">
        <v>3.8699999999999998E-2</v>
      </c>
      <c r="J259" s="2">
        <v>2636349</v>
      </c>
      <c r="K259" s="2">
        <v>499242</v>
      </c>
      <c r="L259" s="2">
        <v>138615</v>
      </c>
      <c r="M259" s="32">
        <v>637857</v>
      </c>
      <c r="N259" s="8">
        <v>0.2419</v>
      </c>
    </row>
    <row r="260" spans="1:14" x14ac:dyDescent="0.2">
      <c r="A260" s="1" t="s">
        <v>601</v>
      </c>
      <c r="B260" s="1" t="s">
        <v>602</v>
      </c>
      <c r="C260" s="1" t="s">
        <v>378</v>
      </c>
      <c r="D260" s="2">
        <v>46585</v>
      </c>
      <c r="E260" s="2">
        <v>2627967</v>
      </c>
      <c r="F260" s="2">
        <v>74668</v>
      </c>
      <c r="G260" s="2">
        <v>-2632</v>
      </c>
      <c r="H260" s="2">
        <v>72036</v>
      </c>
      <c r="I260" s="3">
        <v>2.7400000000000001E-2</v>
      </c>
      <c r="J260" s="2">
        <v>2338599</v>
      </c>
      <c r="K260" s="2">
        <v>364036</v>
      </c>
      <c r="L260" s="2">
        <v>6614</v>
      </c>
      <c r="M260" s="32">
        <v>370650</v>
      </c>
      <c r="N260" s="8">
        <v>0.1585</v>
      </c>
    </row>
    <row r="261" spans="1:14" x14ac:dyDescent="0.2">
      <c r="A261" s="1" t="s">
        <v>603</v>
      </c>
      <c r="B261" s="1" t="s">
        <v>604</v>
      </c>
      <c r="C261" s="1" t="s">
        <v>605</v>
      </c>
      <c r="D261" s="2">
        <v>520897</v>
      </c>
      <c r="E261" s="2">
        <v>48928120</v>
      </c>
      <c r="F261" s="2">
        <v>1683915</v>
      </c>
      <c r="G261" s="2">
        <v>-7676</v>
      </c>
      <c r="H261" s="2">
        <v>1676239</v>
      </c>
      <c r="I261" s="3">
        <v>3.4299999999999997E-2</v>
      </c>
      <c r="J261" s="2">
        <v>41912543</v>
      </c>
      <c r="K261" s="2">
        <v>8699492</v>
      </c>
      <c r="L261" s="2">
        <v>715880</v>
      </c>
      <c r="M261" s="32">
        <v>9415372</v>
      </c>
      <c r="N261" s="8">
        <v>0.22459999999999999</v>
      </c>
    </row>
    <row r="262" spans="1:14" x14ac:dyDescent="0.2">
      <c r="A262" s="1" t="s">
        <v>606</v>
      </c>
      <c r="B262" s="1" t="s">
        <v>607</v>
      </c>
      <c r="C262" s="1" t="s">
        <v>441</v>
      </c>
      <c r="D262" s="2">
        <v>62437</v>
      </c>
      <c r="E262" s="2">
        <v>3750133</v>
      </c>
      <c r="F262" s="2">
        <v>255592</v>
      </c>
      <c r="G262" s="2">
        <v>138049</v>
      </c>
      <c r="H262" s="2">
        <v>393641</v>
      </c>
      <c r="I262" s="3">
        <v>0.105</v>
      </c>
      <c r="J262" s="2">
        <v>3325807</v>
      </c>
      <c r="K262" s="2">
        <v>679918</v>
      </c>
      <c r="L262" s="2">
        <v>41158</v>
      </c>
      <c r="M262" s="32">
        <v>721076</v>
      </c>
      <c r="N262" s="8">
        <v>0.21679999999999999</v>
      </c>
    </row>
    <row r="263" spans="1:14" x14ac:dyDescent="0.2">
      <c r="A263" s="1" t="s">
        <v>608</v>
      </c>
      <c r="B263" s="1" t="s">
        <v>609</v>
      </c>
      <c r="C263" s="1" t="s">
        <v>583</v>
      </c>
      <c r="D263" s="2">
        <v>51311</v>
      </c>
      <c r="E263" s="2">
        <v>2940770</v>
      </c>
      <c r="F263" s="2">
        <v>225709</v>
      </c>
      <c r="G263" s="2">
        <v>-79653</v>
      </c>
      <c r="H263" s="2">
        <v>146056</v>
      </c>
      <c r="I263" s="3">
        <v>4.9700000000000001E-2</v>
      </c>
      <c r="J263" s="2">
        <v>2479627</v>
      </c>
      <c r="K263" s="2">
        <v>686852</v>
      </c>
      <c r="L263" s="2">
        <v>177801</v>
      </c>
      <c r="M263" s="32">
        <v>864653</v>
      </c>
      <c r="N263" s="8">
        <v>0.34870000000000001</v>
      </c>
    </row>
    <row r="264" spans="1:14" x14ac:dyDescent="0.2">
      <c r="A264" s="1" t="s">
        <v>610</v>
      </c>
      <c r="B264" s="1" t="s">
        <v>611</v>
      </c>
      <c r="C264" s="1" t="s">
        <v>605</v>
      </c>
      <c r="D264" s="2">
        <v>151182</v>
      </c>
      <c r="E264" s="2">
        <v>8524325</v>
      </c>
      <c r="F264" s="2">
        <v>222844</v>
      </c>
      <c r="G264" s="2">
        <v>-39007</v>
      </c>
      <c r="H264" s="2">
        <v>183837</v>
      </c>
      <c r="I264" s="3">
        <v>2.1600000000000001E-2</v>
      </c>
      <c r="J264" s="2">
        <v>7638601</v>
      </c>
      <c r="K264" s="2">
        <v>1108568</v>
      </c>
      <c r="L264" s="2">
        <v>-31764</v>
      </c>
      <c r="M264" s="32">
        <v>1076804</v>
      </c>
      <c r="N264" s="8">
        <v>0.14099999999999999</v>
      </c>
    </row>
    <row r="265" spans="1:14" x14ac:dyDescent="0.2">
      <c r="A265" s="1" t="s">
        <v>612</v>
      </c>
      <c r="B265" s="1" t="s">
        <v>613</v>
      </c>
      <c r="C265" s="1" t="s">
        <v>429</v>
      </c>
      <c r="D265" s="2">
        <v>131172</v>
      </c>
      <c r="E265" s="2">
        <v>7479587</v>
      </c>
      <c r="F265" s="2">
        <v>239557</v>
      </c>
      <c r="G265" s="2">
        <v>-7751</v>
      </c>
      <c r="H265" s="2">
        <v>231806</v>
      </c>
      <c r="I265" s="3">
        <v>3.1E-2</v>
      </c>
      <c r="J265" s="2">
        <v>6654221</v>
      </c>
      <c r="K265" s="2">
        <v>1064923</v>
      </c>
      <c r="L265" s="2">
        <v>-10375</v>
      </c>
      <c r="M265" s="32">
        <v>1054548</v>
      </c>
      <c r="N265" s="8">
        <v>0.1585</v>
      </c>
    </row>
    <row r="266" spans="1:14" x14ac:dyDescent="0.2">
      <c r="A266" s="1" t="s">
        <v>614</v>
      </c>
      <c r="B266" s="1" t="s">
        <v>615</v>
      </c>
      <c r="C266" s="1" t="s">
        <v>441</v>
      </c>
      <c r="D266" s="2">
        <v>107395</v>
      </c>
      <c r="E266" s="2">
        <v>5355824</v>
      </c>
      <c r="F266" s="2">
        <v>152233</v>
      </c>
      <c r="G266" s="2">
        <v>17158</v>
      </c>
      <c r="H266" s="2">
        <v>169391</v>
      </c>
      <c r="I266" s="3">
        <v>3.1600000000000003E-2</v>
      </c>
      <c r="J266" s="2">
        <v>4736107</v>
      </c>
      <c r="K266" s="2">
        <v>771950</v>
      </c>
      <c r="L266" s="2">
        <v>11127</v>
      </c>
      <c r="M266" s="32">
        <v>783077</v>
      </c>
      <c r="N266" s="8">
        <v>0.1653</v>
      </c>
    </row>
    <row r="267" spans="1:14" x14ac:dyDescent="0.2">
      <c r="A267" s="1" t="s">
        <v>616</v>
      </c>
      <c r="B267" s="1" t="s">
        <v>617</v>
      </c>
      <c r="C267" s="1" t="s">
        <v>431</v>
      </c>
      <c r="D267" s="2">
        <v>372907</v>
      </c>
      <c r="E267" s="2">
        <v>31078208</v>
      </c>
      <c r="F267" s="2">
        <v>957951</v>
      </c>
      <c r="G267" s="2">
        <v>256520</v>
      </c>
      <c r="H267" s="2">
        <v>1214471</v>
      </c>
      <c r="I267" s="3">
        <v>3.9100000000000003E-2</v>
      </c>
      <c r="J267" s="2">
        <v>27943789</v>
      </c>
      <c r="K267" s="2">
        <v>4092370</v>
      </c>
      <c r="L267" s="2">
        <v>834439</v>
      </c>
      <c r="M267" s="32">
        <v>4926809</v>
      </c>
      <c r="N267" s="8">
        <v>0.17630000000000001</v>
      </c>
    </row>
    <row r="268" spans="1:14" x14ac:dyDescent="0.2">
      <c r="A268" s="1" t="s">
        <v>618</v>
      </c>
      <c r="B268" s="1" t="s">
        <v>619</v>
      </c>
      <c r="C268" s="1" t="s">
        <v>54</v>
      </c>
      <c r="D268" s="2">
        <v>412520</v>
      </c>
      <c r="E268" s="2">
        <v>19769393</v>
      </c>
      <c r="F268" s="2">
        <v>227140</v>
      </c>
      <c r="G268" s="2">
        <v>-208281</v>
      </c>
      <c r="H268" s="2">
        <v>18859</v>
      </c>
      <c r="I268" s="3">
        <v>1E-3</v>
      </c>
      <c r="J268" s="2">
        <v>17560085</v>
      </c>
      <c r="K268" s="2">
        <v>2436448</v>
      </c>
      <c r="L268" s="2">
        <v>-361122</v>
      </c>
      <c r="M268" s="32">
        <v>2075326</v>
      </c>
      <c r="N268" s="8">
        <v>0.1182</v>
      </c>
    </row>
    <row r="269" spans="1:14" x14ac:dyDescent="0.2">
      <c r="A269" s="1" t="s">
        <v>620</v>
      </c>
      <c r="B269" s="1" t="s">
        <v>621</v>
      </c>
      <c r="C269" s="1" t="s">
        <v>339</v>
      </c>
      <c r="D269" s="2">
        <v>137202</v>
      </c>
      <c r="E269" s="2">
        <v>16329711</v>
      </c>
      <c r="F269" s="2">
        <v>509155</v>
      </c>
      <c r="G269" s="2">
        <v>130599</v>
      </c>
      <c r="H269" s="2">
        <v>639754</v>
      </c>
      <c r="I269" s="3">
        <v>3.9199999999999999E-2</v>
      </c>
      <c r="J269" s="2">
        <v>15274415</v>
      </c>
      <c r="K269" s="2">
        <v>1564451</v>
      </c>
      <c r="L269" s="2">
        <v>-92178</v>
      </c>
      <c r="M269" s="32">
        <v>1472273</v>
      </c>
      <c r="N269" s="8">
        <v>9.64E-2</v>
      </c>
    </row>
    <row r="270" spans="1:14" x14ac:dyDescent="0.2">
      <c r="A270" s="1" t="s">
        <v>622</v>
      </c>
      <c r="B270" s="1" t="s">
        <v>623</v>
      </c>
      <c r="C270" s="1" t="s">
        <v>54</v>
      </c>
      <c r="D270" s="2">
        <v>96072</v>
      </c>
      <c r="E270" s="2">
        <v>3511929</v>
      </c>
      <c r="F270" s="2">
        <v>118720</v>
      </c>
      <c r="G270" s="2">
        <v>-7319</v>
      </c>
      <c r="H270" s="2">
        <v>111401</v>
      </c>
      <c r="I270" s="3">
        <v>3.1699999999999999E-2</v>
      </c>
      <c r="J270" s="2">
        <v>3151169</v>
      </c>
      <c r="K270" s="2">
        <v>479480</v>
      </c>
      <c r="L270" s="2">
        <v>535</v>
      </c>
      <c r="M270" s="32">
        <v>480015</v>
      </c>
      <c r="N270" s="8">
        <v>0.15229999999999999</v>
      </c>
    </row>
    <row r="271" spans="1:14" x14ac:dyDescent="0.2">
      <c r="A271" s="1" t="s">
        <v>624</v>
      </c>
      <c r="B271" s="1" t="s">
        <v>625</v>
      </c>
      <c r="C271" s="1" t="s">
        <v>142</v>
      </c>
      <c r="D271" s="2">
        <v>139903</v>
      </c>
      <c r="E271" s="2">
        <v>11103481</v>
      </c>
      <c r="F271" s="2">
        <v>513481</v>
      </c>
      <c r="G271" s="2">
        <v>-57705</v>
      </c>
      <c r="H271" s="2">
        <v>455776</v>
      </c>
      <c r="I271" s="3">
        <v>4.1000000000000002E-2</v>
      </c>
      <c r="J271" s="2">
        <v>9947010</v>
      </c>
      <c r="K271" s="2">
        <v>1669952</v>
      </c>
      <c r="L271" s="2">
        <v>17429</v>
      </c>
      <c r="M271" s="32">
        <v>1687381</v>
      </c>
      <c r="N271" s="8">
        <v>0.1696</v>
      </c>
    </row>
    <row r="272" spans="1:14" x14ac:dyDescent="0.2">
      <c r="A272" s="1" t="s">
        <v>626</v>
      </c>
      <c r="B272" s="1" t="s">
        <v>627</v>
      </c>
      <c r="C272" s="1" t="s">
        <v>435</v>
      </c>
      <c r="D272" s="2">
        <v>112849</v>
      </c>
      <c r="E272" s="2">
        <v>5576929</v>
      </c>
      <c r="F272" s="2">
        <v>383995</v>
      </c>
      <c r="G272" s="2">
        <v>-7410</v>
      </c>
      <c r="H272" s="2">
        <v>376585</v>
      </c>
      <c r="I272" s="3">
        <v>6.7500000000000004E-2</v>
      </c>
      <c r="J272" s="2">
        <v>4734265</v>
      </c>
      <c r="K272" s="2">
        <v>1226659</v>
      </c>
      <c r="L272" s="2">
        <v>100398</v>
      </c>
      <c r="M272" s="32">
        <v>1327057</v>
      </c>
      <c r="N272" s="8">
        <v>0.28029999999999999</v>
      </c>
    </row>
    <row r="273" spans="1:14" x14ac:dyDescent="0.2">
      <c r="A273" s="1" t="s">
        <v>628</v>
      </c>
      <c r="B273" s="1" t="s">
        <v>629</v>
      </c>
      <c r="C273" s="1" t="s">
        <v>630</v>
      </c>
      <c r="D273" s="2">
        <v>236968</v>
      </c>
      <c r="E273" s="2">
        <v>10169526</v>
      </c>
      <c r="F273" s="2">
        <v>703939</v>
      </c>
      <c r="G273" s="2">
        <v>292094</v>
      </c>
      <c r="H273" s="2">
        <v>996033</v>
      </c>
      <c r="I273" s="3">
        <v>9.7900000000000001E-2</v>
      </c>
      <c r="J273" s="2">
        <v>9109676</v>
      </c>
      <c r="K273" s="2">
        <v>1763789</v>
      </c>
      <c r="L273" s="2">
        <v>361084</v>
      </c>
      <c r="M273" s="32">
        <v>2124873</v>
      </c>
      <c r="N273" s="8">
        <v>0.23330000000000001</v>
      </c>
    </row>
    <row r="274" spans="1:14" x14ac:dyDescent="0.2">
      <c r="A274" s="1" t="s">
        <v>631</v>
      </c>
      <c r="B274" s="1" t="s">
        <v>632</v>
      </c>
      <c r="C274" s="1" t="s">
        <v>630</v>
      </c>
      <c r="D274" s="2">
        <v>48785</v>
      </c>
      <c r="E274" s="2">
        <v>2001203</v>
      </c>
      <c r="F274" s="2">
        <v>112410</v>
      </c>
      <c r="G274" s="2">
        <v>-35186</v>
      </c>
      <c r="H274" s="2">
        <v>77224</v>
      </c>
      <c r="I274" s="3">
        <v>3.8600000000000002E-2</v>
      </c>
      <c r="J274" s="2">
        <v>1852222</v>
      </c>
      <c r="K274" s="2">
        <v>261391</v>
      </c>
      <c r="L274" s="2">
        <v>-3746</v>
      </c>
      <c r="M274" s="32">
        <v>257645</v>
      </c>
      <c r="N274" s="8">
        <v>0.1391</v>
      </c>
    </row>
    <row r="275" spans="1:14" x14ac:dyDescent="0.2">
      <c r="A275" s="1" t="s">
        <v>633</v>
      </c>
      <c r="B275" s="1" t="s">
        <v>634</v>
      </c>
      <c r="C275" s="1" t="s">
        <v>339</v>
      </c>
      <c r="D275" s="2">
        <v>2203377</v>
      </c>
      <c r="E275" s="2">
        <v>118437279</v>
      </c>
      <c r="F275" s="2">
        <v>3308126</v>
      </c>
      <c r="G275" s="2">
        <v>-881069</v>
      </c>
      <c r="H275" s="2">
        <v>2427057</v>
      </c>
      <c r="I275" s="3">
        <v>2.0500000000000001E-2</v>
      </c>
      <c r="J275" s="2">
        <v>109295689</v>
      </c>
      <c r="K275" s="2">
        <v>12449716</v>
      </c>
      <c r="L275" s="2">
        <v>-1220847</v>
      </c>
      <c r="M275" s="32">
        <v>11228869</v>
      </c>
      <c r="N275" s="8">
        <v>0.1027</v>
      </c>
    </row>
    <row r="276" spans="1:14" x14ac:dyDescent="0.2">
      <c r="A276" s="1" t="s">
        <v>635</v>
      </c>
      <c r="B276" s="1" t="s">
        <v>636</v>
      </c>
      <c r="C276" s="1" t="s">
        <v>375</v>
      </c>
      <c r="D276" s="2">
        <v>100262</v>
      </c>
      <c r="E276" s="2">
        <v>5043365</v>
      </c>
      <c r="F276" s="2">
        <v>250148</v>
      </c>
      <c r="G276" s="2">
        <v>-2657</v>
      </c>
      <c r="H276" s="2">
        <v>247491</v>
      </c>
      <c r="I276" s="3">
        <v>4.9099999999999998E-2</v>
      </c>
      <c r="J276" s="2">
        <v>4474893</v>
      </c>
      <c r="K276" s="2">
        <v>818620</v>
      </c>
      <c r="L276" s="2">
        <v>3904</v>
      </c>
      <c r="M276" s="32">
        <v>822524</v>
      </c>
      <c r="N276" s="8">
        <v>0.18379999999999999</v>
      </c>
    </row>
    <row r="277" spans="1:14" x14ac:dyDescent="0.2">
      <c r="A277" s="1" t="s">
        <v>637</v>
      </c>
      <c r="B277" s="1" t="s">
        <v>638</v>
      </c>
      <c r="C277" s="1" t="s">
        <v>142</v>
      </c>
      <c r="D277" s="2">
        <v>142730</v>
      </c>
      <c r="E277" s="2">
        <v>9445595</v>
      </c>
      <c r="F277" s="2">
        <v>273636</v>
      </c>
      <c r="G277" s="2">
        <v>-19058</v>
      </c>
      <c r="H277" s="2">
        <v>254578</v>
      </c>
      <c r="I277" s="3">
        <v>2.7E-2</v>
      </c>
      <c r="J277" s="2">
        <v>8374076</v>
      </c>
      <c r="K277" s="2">
        <v>1345155</v>
      </c>
      <c r="L277" s="2">
        <v>33340</v>
      </c>
      <c r="M277" s="32">
        <v>1378495</v>
      </c>
      <c r="N277" s="8">
        <v>0.1646</v>
      </c>
    </row>
    <row r="278" spans="1:14" x14ac:dyDescent="0.2">
      <c r="A278" s="1" t="s">
        <v>639</v>
      </c>
      <c r="B278" s="1" t="s">
        <v>640</v>
      </c>
      <c r="C278" s="1" t="s">
        <v>47</v>
      </c>
      <c r="D278" s="2">
        <v>1107522</v>
      </c>
      <c r="E278" s="2">
        <v>249156105</v>
      </c>
      <c r="F278" s="2">
        <v>14706766</v>
      </c>
      <c r="G278" s="2">
        <v>3961792</v>
      </c>
      <c r="H278" s="2">
        <v>18668558</v>
      </c>
      <c r="I278" s="3">
        <v>7.4899999999999994E-2</v>
      </c>
      <c r="J278" s="2">
        <v>216063054</v>
      </c>
      <c r="K278" s="2">
        <v>47799817</v>
      </c>
      <c r="L278" s="2">
        <v>10302120</v>
      </c>
      <c r="M278" s="32">
        <v>58101937</v>
      </c>
      <c r="N278" s="8">
        <v>0.26889999999999997</v>
      </c>
    </row>
    <row r="279" spans="1:14" x14ac:dyDescent="0.2">
      <c r="A279" s="1" t="s">
        <v>641</v>
      </c>
      <c r="B279" s="1" t="s">
        <v>642</v>
      </c>
      <c r="C279" s="1" t="s">
        <v>331</v>
      </c>
      <c r="D279" s="2">
        <v>908272</v>
      </c>
      <c r="E279" s="2">
        <v>159766636</v>
      </c>
      <c r="F279" s="2">
        <v>8630562</v>
      </c>
      <c r="G279" s="2">
        <v>1305764</v>
      </c>
      <c r="H279" s="2">
        <v>9936326</v>
      </c>
      <c r="I279" s="3">
        <v>6.2199999999999998E-2</v>
      </c>
      <c r="J279" s="2">
        <v>146608524</v>
      </c>
      <c r="K279" s="2">
        <v>21788674</v>
      </c>
      <c r="L279" s="2">
        <v>3752081</v>
      </c>
      <c r="M279" s="32">
        <v>25540755</v>
      </c>
      <c r="N279" s="8">
        <v>0.17419999999999999</v>
      </c>
    </row>
    <row r="280" spans="1:14" x14ac:dyDescent="0.2">
      <c r="A280" s="1" t="s">
        <v>643</v>
      </c>
      <c r="B280" s="1" t="s">
        <v>644</v>
      </c>
      <c r="C280" s="1" t="s">
        <v>336</v>
      </c>
      <c r="D280" s="2">
        <v>47750</v>
      </c>
      <c r="E280" s="2">
        <v>1590632</v>
      </c>
      <c r="F280" s="2">
        <v>100524</v>
      </c>
      <c r="G280" s="2">
        <v>-16315</v>
      </c>
      <c r="H280" s="2">
        <v>84209</v>
      </c>
      <c r="I280" s="3">
        <v>5.2900000000000003E-2</v>
      </c>
      <c r="J280" s="2">
        <v>1359128</v>
      </c>
      <c r="K280" s="2">
        <v>332028</v>
      </c>
      <c r="L280" s="2">
        <v>88827</v>
      </c>
      <c r="M280" s="32">
        <v>420855</v>
      </c>
      <c r="N280" s="8">
        <v>0.30969999999999998</v>
      </c>
    </row>
    <row r="281" spans="1:14" x14ac:dyDescent="0.2">
      <c r="A281" s="1" t="s">
        <v>645</v>
      </c>
      <c r="B281" s="1" t="s">
        <v>646</v>
      </c>
      <c r="C281" s="1" t="s">
        <v>647</v>
      </c>
      <c r="D281" s="2">
        <v>137174</v>
      </c>
      <c r="E281" s="2">
        <v>13199037</v>
      </c>
      <c r="F281" s="2">
        <v>595607</v>
      </c>
      <c r="G281" s="2">
        <v>45851</v>
      </c>
      <c r="H281" s="2">
        <v>641458</v>
      </c>
      <c r="I281" s="3">
        <v>4.8599999999999997E-2</v>
      </c>
      <c r="J281" s="2">
        <v>11760503</v>
      </c>
      <c r="K281" s="2">
        <v>2034141</v>
      </c>
      <c r="L281" s="2">
        <v>115467</v>
      </c>
      <c r="M281" s="32">
        <v>2149608</v>
      </c>
      <c r="N281" s="8">
        <v>0.18279999999999999</v>
      </c>
    </row>
    <row r="282" spans="1:14" x14ac:dyDescent="0.2">
      <c r="A282" s="1" t="s">
        <v>648</v>
      </c>
      <c r="B282" s="1" t="s">
        <v>649</v>
      </c>
      <c r="C282" s="1" t="s">
        <v>647</v>
      </c>
      <c r="D282" s="2">
        <v>119157</v>
      </c>
      <c r="E282" s="2">
        <v>5792505</v>
      </c>
      <c r="F282" s="2">
        <v>159164</v>
      </c>
      <c r="G282" s="2">
        <v>7357</v>
      </c>
      <c r="H282" s="2">
        <v>166521</v>
      </c>
      <c r="I282" s="3">
        <v>2.87E-2</v>
      </c>
      <c r="J282" s="2">
        <v>5166192</v>
      </c>
      <c r="K282" s="2">
        <v>785477</v>
      </c>
      <c r="L282" s="2">
        <v>41740</v>
      </c>
      <c r="M282" s="32">
        <v>827217</v>
      </c>
      <c r="N282" s="8">
        <v>0.16009999999999999</v>
      </c>
    </row>
    <row r="283" spans="1:14" x14ac:dyDescent="0.2">
      <c r="A283" s="1" t="s">
        <v>650</v>
      </c>
      <c r="B283" s="1" t="s">
        <v>651</v>
      </c>
      <c r="C283" s="1" t="s">
        <v>647</v>
      </c>
      <c r="D283" s="2">
        <v>106723</v>
      </c>
      <c r="E283" s="2">
        <v>5314787</v>
      </c>
      <c r="F283" s="2">
        <v>217036</v>
      </c>
      <c r="G283" s="2">
        <v>-1583</v>
      </c>
      <c r="H283" s="2">
        <v>215453</v>
      </c>
      <c r="I283" s="3">
        <v>4.0500000000000001E-2</v>
      </c>
      <c r="J283" s="2">
        <v>4724587</v>
      </c>
      <c r="K283" s="2">
        <v>807236</v>
      </c>
      <c r="L283" s="2">
        <v>83262</v>
      </c>
      <c r="M283" s="32">
        <v>890498</v>
      </c>
      <c r="N283" s="8">
        <v>0.1885</v>
      </c>
    </row>
    <row r="284" spans="1:14" x14ac:dyDescent="0.2">
      <c r="A284" s="1" t="s">
        <v>652</v>
      </c>
      <c r="B284" s="1" t="s">
        <v>653</v>
      </c>
      <c r="C284" s="1" t="s">
        <v>647</v>
      </c>
      <c r="D284" s="2">
        <v>179944</v>
      </c>
      <c r="E284" s="2">
        <v>16301279</v>
      </c>
      <c r="F284" s="2">
        <v>302661</v>
      </c>
      <c r="G284" s="2">
        <v>-72431</v>
      </c>
      <c r="H284" s="2">
        <v>230230</v>
      </c>
      <c r="I284" s="3">
        <v>1.41E-2</v>
      </c>
      <c r="J284" s="2">
        <v>14149783</v>
      </c>
      <c r="K284" s="2">
        <v>2454157</v>
      </c>
      <c r="L284" s="2">
        <v>-48393</v>
      </c>
      <c r="M284" s="32">
        <v>2405764</v>
      </c>
      <c r="N284" s="8">
        <v>0.17</v>
      </c>
    </row>
    <row r="285" spans="1:14" x14ac:dyDescent="0.2">
      <c r="A285" s="1" t="s">
        <v>654</v>
      </c>
      <c r="B285" s="1" t="s">
        <v>655</v>
      </c>
      <c r="C285" s="1" t="s">
        <v>397</v>
      </c>
      <c r="D285" s="2">
        <v>98105</v>
      </c>
      <c r="E285" s="2">
        <v>3872257</v>
      </c>
      <c r="F285" s="2">
        <v>318721</v>
      </c>
      <c r="G285" s="2">
        <v>7394</v>
      </c>
      <c r="H285" s="2">
        <v>326115</v>
      </c>
      <c r="I285" s="3">
        <v>8.4199999999999997E-2</v>
      </c>
      <c r="J285" s="2">
        <v>3441319</v>
      </c>
      <c r="K285" s="2">
        <v>749659</v>
      </c>
      <c r="L285" s="2">
        <v>526</v>
      </c>
      <c r="M285" s="32">
        <v>750185</v>
      </c>
      <c r="N285" s="8">
        <v>0.218</v>
      </c>
    </row>
    <row r="286" spans="1:14" x14ac:dyDescent="0.2">
      <c r="A286" s="1" t="s">
        <v>656</v>
      </c>
      <c r="B286" s="1" t="s">
        <v>657</v>
      </c>
      <c r="C286" s="1" t="s">
        <v>142</v>
      </c>
      <c r="D286" s="2">
        <v>138351</v>
      </c>
      <c r="E286" s="2">
        <v>11482445</v>
      </c>
      <c r="F286" s="2">
        <v>503071</v>
      </c>
      <c r="G286" s="2">
        <v>25931</v>
      </c>
      <c r="H286" s="2">
        <v>529002</v>
      </c>
      <c r="I286" s="3">
        <v>4.6100000000000002E-2</v>
      </c>
      <c r="J286" s="2">
        <v>10198523</v>
      </c>
      <c r="K286" s="2">
        <v>1786993</v>
      </c>
      <c r="L286" s="2">
        <v>-14561</v>
      </c>
      <c r="M286" s="32">
        <v>1772432</v>
      </c>
      <c r="N286" s="8">
        <v>0.17380000000000001</v>
      </c>
    </row>
    <row r="287" spans="1:14" x14ac:dyDescent="0.2">
      <c r="A287" s="1" t="s">
        <v>658</v>
      </c>
      <c r="B287" s="1" t="s">
        <v>659</v>
      </c>
      <c r="C287" s="1" t="s">
        <v>351</v>
      </c>
      <c r="D287" s="2">
        <v>75713</v>
      </c>
      <c r="E287" s="2">
        <v>2904765</v>
      </c>
      <c r="F287" s="2">
        <v>75543</v>
      </c>
      <c r="G287" s="2">
        <v>-8929</v>
      </c>
      <c r="H287" s="2">
        <v>66614</v>
      </c>
      <c r="I287" s="3">
        <v>2.29E-2</v>
      </c>
      <c r="J287" s="2">
        <v>2557798</v>
      </c>
      <c r="K287" s="2">
        <v>422510</v>
      </c>
      <c r="L287" s="2">
        <v>67029</v>
      </c>
      <c r="M287" s="32">
        <v>489539</v>
      </c>
      <c r="N287" s="8">
        <v>0.19139999999999999</v>
      </c>
    </row>
    <row r="288" spans="1:14" x14ac:dyDescent="0.2">
      <c r="A288" s="1" t="s">
        <v>660</v>
      </c>
      <c r="B288" s="1" t="s">
        <v>661</v>
      </c>
      <c r="C288" s="1" t="s">
        <v>367</v>
      </c>
      <c r="D288" s="2">
        <v>95000</v>
      </c>
      <c r="E288" s="2">
        <v>2287266</v>
      </c>
      <c r="F288" s="2">
        <v>131007</v>
      </c>
      <c r="G288" s="2">
        <v>-195107</v>
      </c>
      <c r="H288" s="2">
        <v>-64100</v>
      </c>
      <c r="I288" s="3">
        <v>0</v>
      </c>
      <c r="J288" s="2">
        <v>2052942</v>
      </c>
      <c r="K288" s="2">
        <v>365331</v>
      </c>
      <c r="L288" s="2">
        <v>-65124</v>
      </c>
      <c r="M288" s="32">
        <v>300207</v>
      </c>
      <c r="N288" s="8">
        <v>0.1462</v>
      </c>
    </row>
    <row r="289" spans="1:15" ht="13.5" thickBot="1" x14ac:dyDescent="0.25">
      <c r="A289" s="1" t="s">
        <v>662</v>
      </c>
      <c r="B289" s="1" t="s">
        <v>676</v>
      </c>
      <c r="C289" s="1" t="s">
        <v>104</v>
      </c>
      <c r="D289" s="5">
        <v>852040</v>
      </c>
      <c r="E289" s="5">
        <v>267479278</v>
      </c>
      <c r="F289" s="5">
        <v>11083024</v>
      </c>
      <c r="G289" s="5">
        <v>-1673736</v>
      </c>
      <c r="H289" s="5">
        <v>9409288</v>
      </c>
      <c r="I289" s="9">
        <v>3.5200000000000002E-2</v>
      </c>
      <c r="J289" s="5">
        <v>242047990</v>
      </c>
      <c r="K289" s="5">
        <v>36514312</v>
      </c>
      <c r="L289" s="5">
        <v>1849366</v>
      </c>
      <c r="M289" s="5">
        <v>38363678</v>
      </c>
      <c r="N289" s="6">
        <v>0.1585</v>
      </c>
    </row>
    <row r="290" spans="1:15" ht="13.5" thickTop="1" x14ac:dyDescent="0.2">
      <c r="I290" s="7"/>
    </row>
    <row r="291" spans="1:15" x14ac:dyDescent="0.2">
      <c r="A291" s="33" t="s">
        <v>675</v>
      </c>
      <c r="D291" s="32">
        <f>SUM(D4:D289)</f>
        <v>54797647</v>
      </c>
      <c r="E291" s="32">
        <f t="shared" ref="E291:J291" si="0">SUM(E4:E289)</f>
        <v>5096835070</v>
      </c>
      <c r="F291" s="32">
        <f t="shared" si="0"/>
        <v>178519013</v>
      </c>
      <c r="G291" s="32">
        <f t="shared" si="0"/>
        <v>2765408</v>
      </c>
      <c r="H291" s="32">
        <f t="shared" si="0"/>
        <v>181284421</v>
      </c>
      <c r="I291" s="3">
        <f>H291/E291</f>
        <v>3.5568037519409082E-2</v>
      </c>
      <c r="J291" s="32">
        <f t="shared" si="0"/>
        <v>4591353952</v>
      </c>
      <c r="K291" s="32">
        <f>SUM(K4:K289)</f>
        <v>684000131</v>
      </c>
      <c r="L291" s="32">
        <f t="shared" ref="L291:M291" si="1">SUM(L4:L289)</f>
        <v>55381175</v>
      </c>
      <c r="M291" s="32">
        <f t="shared" si="1"/>
        <v>739381306</v>
      </c>
      <c r="N291" s="8">
        <f>M291/J291</f>
        <v>0.16103774915413013</v>
      </c>
      <c r="O291" s="4"/>
    </row>
  </sheetData>
  <printOptions horizontalCentered="1" gridLines="1"/>
  <pageMargins left="0.2" right="0.2" top="0.25" bottom="0.5" header="0.3" footer="0.3"/>
  <pageSetup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C388-B19A-4458-A0AF-B1B04E4451F5}">
  <dimension ref="A1:O2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2.75" x14ac:dyDescent="0.2"/>
  <cols>
    <col min="1" max="1" width="8.5703125" style="48" customWidth="1"/>
    <col min="2" max="2" width="24" style="1" bestFit="1" customWidth="1"/>
    <col min="3" max="3" width="11.85546875" style="1" bestFit="1" customWidth="1"/>
    <col min="4" max="4" width="9.85546875" style="1" bestFit="1" customWidth="1"/>
    <col min="5" max="6" width="14.28515625" style="1" bestFit="1" customWidth="1"/>
    <col min="7" max="7" width="11.42578125" style="1" bestFit="1" customWidth="1"/>
    <col min="8" max="8" width="10.85546875" style="1" bestFit="1" customWidth="1"/>
    <col min="9" max="9" width="8.85546875" style="1" bestFit="1" customWidth="1"/>
    <col min="10" max="11" width="14.28515625" style="1" bestFit="1" customWidth="1"/>
    <col min="12" max="12" width="11.42578125" style="1" bestFit="1" customWidth="1"/>
    <col min="13" max="13" width="10.85546875" style="1" customWidth="1"/>
    <col min="14" max="14" width="10.5703125" style="1" bestFit="1" customWidth="1"/>
    <col min="15" max="15" width="14.7109375" style="1" bestFit="1" customWidth="1"/>
    <col min="16" max="16384" width="9.140625" style="1"/>
  </cols>
  <sheetData>
    <row r="1" spans="1:14" ht="15.75" thickBot="1" x14ac:dyDescent="0.3">
      <c r="A1" s="46" t="s">
        <v>691</v>
      </c>
      <c r="C1" s="11"/>
      <c r="D1" s="11"/>
      <c r="E1" s="13" t="s">
        <v>678</v>
      </c>
      <c r="F1" s="20"/>
      <c r="G1" s="20"/>
      <c r="H1" s="20"/>
      <c r="I1" s="19"/>
      <c r="J1" s="20" t="s">
        <v>679</v>
      </c>
      <c r="K1" s="20"/>
      <c r="L1" s="20"/>
      <c r="M1" s="20"/>
      <c r="N1" s="19"/>
    </row>
    <row r="2" spans="1:14" ht="15" x14ac:dyDescent="0.25">
      <c r="A2" s="47" t="s">
        <v>692</v>
      </c>
      <c r="B2" s="14"/>
      <c r="C2" s="11"/>
      <c r="D2" s="33" t="s">
        <v>663</v>
      </c>
      <c r="E2" s="26" t="s">
        <v>664</v>
      </c>
      <c r="F2" s="25" t="s">
        <v>665</v>
      </c>
      <c r="G2" s="25" t="s">
        <v>666</v>
      </c>
      <c r="H2" s="25"/>
      <c r="I2" s="24" t="s">
        <v>0</v>
      </c>
      <c r="J2" s="27" t="s">
        <v>664</v>
      </c>
      <c r="K2" s="28" t="s">
        <v>665</v>
      </c>
      <c r="L2" s="28" t="s">
        <v>666</v>
      </c>
      <c r="M2" s="27"/>
      <c r="N2" s="29" t="s">
        <v>1</v>
      </c>
    </row>
    <row r="3" spans="1:14" ht="13.5" thickBot="1" x14ac:dyDescent="0.25">
      <c r="A3" s="15" t="s">
        <v>667</v>
      </c>
      <c r="B3" s="16" t="s">
        <v>668</v>
      </c>
      <c r="C3" s="16" t="s">
        <v>669</v>
      </c>
      <c r="D3" s="18" t="s">
        <v>670</v>
      </c>
      <c r="E3" s="21" t="s">
        <v>671</v>
      </c>
      <c r="F3" s="23" t="s">
        <v>671</v>
      </c>
      <c r="G3" s="23" t="s">
        <v>672</v>
      </c>
      <c r="H3" s="23" t="s">
        <v>673</v>
      </c>
      <c r="I3" s="22" t="s">
        <v>674</v>
      </c>
      <c r="J3" s="30" t="s">
        <v>671</v>
      </c>
      <c r="K3" s="30" t="s">
        <v>671</v>
      </c>
      <c r="L3" s="30" t="s">
        <v>672</v>
      </c>
      <c r="M3" s="30" t="s">
        <v>673</v>
      </c>
      <c r="N3" s="31" t="s">
        <v>674</v>
      </c>
    </row>
    <row r="4" spans="1:14" x14ac:dyDescent="0.2">
      <c r="A4" s="48" t="s">
        <v>2</v>
      </c>
      <c r="B4" s="1" t="s">
        <v>3</v>
      </c>
      <c r="C4" s="1" t="s">
        <v>4</v>
      </c>
      <c r="D4" s="32">
        <v>95842</v>
      </c>
      <c r="E4" s="32">
        <v>6535898</v>
      </c>
      <c r="F4" s="32">
        <v>238884</v>
      </c>
      <c r="G4" s="32">
        <v>-70122</v>
      </c>
      <c r="H4" s="32">
        <v>168762</v>
      </c>
      <c r="I4" s="10">
        <v>2.58E-2</v>
      </c>
      <c r="J4" s="32">
        <v>5894830</v>
      </c>
      <c r="K4" s="32">
        <v>879952</v>
      </c>
      <c r="L4" s="32">
        <v>27075</v>
      </c>
      <c r="M4" s="32">
        <v>907027</v>
      </c>
      <c r="N4" s="8">
        <v>0.15390000000000001</v>
      </c>
    </row>
    <row r="5" spans="1:14" x14ac:dyDescent="0.2">
      <c r="A5" s="48" t="s">
        <v>5</v>
      </c>
      <c r="B5" s="1" t="s">
        <v>6</v>
      </c>
      <c r="C5" s="1" t="s">
        <v>7</v>
      </c>
      <c r="D5" s="32">
        <v>124657</v>
      </c>
      <c r="E5" s="32">
        <v>6981173</v>
      </c>
      <c r="F5" s="32">
        <v>101298</v>
      </c>
      <c r="G5" s="32">
        <v>19910</v>
      </c>
      <c r="H5" s="32">
        <v>121208</v>
      </c>
      <c r="I5" s="3">
        <v>1.7399999999999999E-2</v>
      </c>
      <c r="J5" s="32">
        <v>6534060</v>
      </c>
      <c r="K5" s="32">
        <v>548411</v>
      </c>
      <c r="L5" s="32">
        <v>-36155</v>
      </c>
      <c r="M5" s="32">
        <v>512256</v>
      </c>
      <c r="N5" s="8">
        <v>7.8399999999999997E-2</v>
      </c>
    </row>
    <row r="6" spans="1:14" x14ac:dyDescent="0.2">
      <c r="A6" s="48" t="s">
        <v>8</v>
      </c>
      <c r="B6" s="1" t="s">
        <v>9</v>
      </c>
      <c r="C6" s="1" t="s">
        <v>10</v>
      </c>
      <c r="D6" s="32">
        <v>51865</v>
      </c>
      <c r="E6" s="32">
        <v>1957404</v>
      </c>
      <c r="F6" s="32">
        <v>180814</v>
      </c>
      <c r="G6" s="32">
        <v>-21274</v>
      </c>
      <c r="H6" s="32">
        <v>159540</v>
      </c>
      <c r="I6" s="3">
        <v>8.1500000000000003E-2</v>
      </c>
      <c r="J6" s="32">
        <v>1801023</v>
      </c>
      <c r="K6" s="32">
        <v>337195</v>
      </c>
      <c r="L6" s="32">
        <v>-30541</v>
      </c>
      <c r="M6" s="32">
        <v>306654</v>
      </c>
      <c r="N6" s="8">
        <v>0.17030000000000001</v>
      </c>
    </row>
    <row r="7" spans="1:14" x14ac:dyDescent="0.2">
      <c r="A7" s="48" t="s">
        <v>11</v>
      </c>
      <c r="B7" s="1" t="s">
        <v>12</v>
      </c>
      <c r="C7" s="1" t="s">
        <v>13</v>
      </c>
      <c r="D7" s="32">
        <v>59867</v>
      </c>
      <c r="E7" s="32">
        <v>3840771</v>
      </c>
      <c r="F7" s="32">
        <v>89231</v>
      </c>
      <c r="G7" s="32">
        <v>6566</v>
      </c>
      <c r="H7" s="32">
        <v>95797</v>
      </c>
      <c r="I7" s="3">
        <v>2.4899999999999999E-2</v>
      </c>
      <c r="J7" s="32">
        <v>3421698</v>
      </c>
      <c r="K7" s="32">
        <v>508304</v>
      </c>
      <c r="L7" s="32">
        <v>68964</v>
      </c>
      <c r="M7" s="32">
        <v>577268</v>
      </c>
      <c r="N7" s="8">
        <v>0.16869999999999999</v>
      </c>
    </row>
    <row r="8" spans="1:14" x14ac:dyDescent="0.2">
      <c r="A8" s="48" t="s">
        <v>14</v>
      </c>
      <c r="B8" s="1" t="s">
        <v>15</v>
      </c>
      <c r="C8" s="1" t="s">
        <v>16</v>
      </c>
      <c r="D8" s="32">
        <v>47296</v>
      </c>
      <c r="E8" s="32">
        <v>1767923</v>
      </c>
      <c r="F8" s="32">
        <v>237100</v>
      </c>
      <c r="G8" s="32">
        <v>-138414</v>
      </c>
      <c r="H8" s="32">
        <v>98686</v>
      </c>
      <c r="I8" s="3">
        <v>5.5800000000000002E-2</v>
      </c>
      <c r="J8" s="32">
        <v>1494173</v>
      </c>
      <c r="K8" s="32">
        <v>510850</v>
      </c>
      <c r="L8" s="32">
        <v>49351</v>
      </c>
      <c r="M8" s="32">
        <v>560201</v>
      </c>
      <c r="N8" s="8">
        <v>0.37490000000000001</v>
      </c>
    </row>
    <row r="9" spans="1:14" x14ac:dyDescent="0.2">
      <c r="A9" s="48" t="s">
        <v>17</v>
      </c>
      <c r="B9" s="1" t="s">
        <v>18</v>
      </c>
      <c r="C9" s="1" t="s">
        <v>19</v>
      </c>
      <c r="D9" s="32">
        <v>58466</v>
      </c>
      <c r="E9" s="32">
        <v>4015453</v>
      </c>
      <c r="F9" s="32">
        <v>139661</v>
      </c>
      <c r="G9" s="32">
        <v>-42633</v>
      </c>
      <c r="H9" s="32">
        <v>97028</v>
      </c>
      <c r="I9" s="3">
        <v>2.4199999999999999E-2</v>
      </c>
      <c r="J9" s="32">
        <v>3665390</v>
      </c>
      <c r="K9" s="32">
        <v>489724</v>
      </c>
      <c r="L9" s="32">
        <v>12234</v>
      </c>
      <c r="M9" s="32">
        <v>501958</v>
      </c>
      <c r="N9" s="8">
        <v>0.13689999999999999</v>
      </c>
    </row>
    <row r="10" spans="1:14" x14ac:dyDescent="0.2">
      <c r="A10" s="48" t="s">
        <v>20</v>
      </c>
      <c r="B10" s="1" t="s">
        <v>21</v>
      </c>
      <c r="C10" s="1" t="s">
        <v>22</v>
      </c>
      <c r="D10" s="32">
        <v>111029</v>
      </c>
      <c r="E10" s="32">
        <v>4213400</v>
      </c>
      <c r="F10" s="32">
        <v>202781</v>
      </c>
      <c r="G10" s="32">
        <v>28265</v>
      </c>
      <c r="H10" s="32">
        <v>231046</v>
      </c>
      <c r="I10" s="3">
        <v>5.4800000000000001E-2</v>
      </c>
      <c r="J10" s="32">
        <v>3693608</v>
      </c>
      <c r="K10" s="32">
        <v>722573</v>
      </c>
      <c r="L10" s="32">
        <v>37392</v>
      </c>
      <c r="M10" s="32">
        <v>759965</v>
      </c>
      <c r="N10" s="8">
        <v>0.20580000000000001</v>
      </c>
    </row>
    <row r="11" spans="1:14" x14ac:dyDescent="0.2">
      <c r="A11" s="48" t="s">
        <v>23</v>
      </c>
      <c r="B11" s="1" t="s">
        <v>24</v>
      </c>
      <c r="C11" s="1" t="s">
        <v>25</v>
      </c>
      <c r="D11" s="32">
        <v>130092</v>
      </c>
      <c r="E11" s="32">
        <v>5322184</v>
      </c>
      <c r="F11" s="32">
        <v>160877</v>
      </c>
      <c r="G11" s="32">
        <v>3236</v>
      </c>
      <c r="H11" s="32">
        <v>164113</v>
      </c>
      <c r="I11" s="3">
        <v>3.0800000000000001E-2</v>
      </c>
      <c r="J11" s="32">
        <v>4771722</v>
      </c>
      <c r="K11" s="32">
        <v>711339</v>
      </c>
      <c r="L11" s="32">
        <v>7437</v>
      </c>
      <c r="M11" s="32">
        <v>718776</v>
      </c>
      <c r="N11" s="8">
        <v>0.15060000000000001</v>
      </c>
    </row>
    <row r="12" spans="1:14" x14ac:dyDescent="0.2">
      <c r="A12" s="48" t="s">
        <v>26</v>
      </c>
      <c r="B12" s="1" t="s">
        <v>27</v>
      </c>
      <c r="C12" s="1" t="s">
        <v>28</v>
      </c>
      <c r="D12" s="32">
        <v>36696</v>
      </c>
      <c r="E12" s="32">
        <v>3090019</v>
      </c>
      <c r="F12" s="32">
        <v>175831</v>
      </c>
      <c r="G12" s="32">
        <v>-55719</v>
      </c>
      <c r="H12" s="32">
        <v>120112</v>
      </c>
      <c r="I12" s="3">
        <v>3.8899999999999997E-2</v>
      </c>
      <c r="J12" s="32">
        <v>2742782</v>
      </c>
      <c r="K12" s="32">
        <v>523068</v>
      </c>
      <c r="L12" s="32">
        <v>158526</v>
      </c>
      <c r="M12" s="32">
        <v>681594</v>
      </c>
      <c r="N12" s="8">
        <v>0.2485</v>
      </c>
    </row>
    <row r="13" spans="1:14" x14ac:dyDescent="0.2">
      <c r="A13" s="48" t="s">
        <v>29</v>
      </c>
      <c r="B13" s="1" t="s">
        <v>30</v>
      </c>
      <c r="C13" s="1" t="s">
        <v>31</v>
      </c>
      <c r="D13" s="32">
        <v>68572</v>
      </c>
      <c r="E13" s="32">
        <v>4339758</v>
      </c>
      <c r="F13" s="32">
        <v>145301</v>
      </c>
      <c r="G13" s="32">
        <v>-1623</v>
      </c>
      <c r="H13" s="32">
        <v>143678</v>
      </c>
      <c r="I13" s="3">
        <v>3.3099999999999997E-2</v>
      </c>
      <c r="J13" s="32">
        <v>3815728</v>
      </c>
      <c r="K13" s="32">
        <v>669331</v>
      </c>
      <c r="L13" s="32">
        <v>146783</v>
      </c>
      <c r="M13" s="32">
        <v>816114</v>
      </c>
      <c r="N13" s="8">
        <v>0.21390000000000001</v>
      </c>
    </row>
    <row r="14" spans="1:14" x14ac:dyDescent="0.2">
      <c r="A14" s="48" t="s">
        <v>32</v>
      </c>
      <c r="B14" s="1" t="s">
        <v>33</v>
      </c>
      <c r="C14" s="1" t="s">
        <v>34</v>
      </c>
      <c r="D14" s="32">
        <v>106268</v>
      </c>
      <c r="E14" s="32">
        <v>6925783</v>
      </c>
      <c r="F14" s="32">
        <v>251538</v>
      </c>
      <c r="G14" s="32">
        <v>64645</v>
      </c>
      <c r="H14" s="32">
        <v>316183</v>
      </c>
      <c r="I14" s="3">
        <v>4.5699999999999998E-2</v>
      </c>
      <c r="J14" s="32">
        <v>6244571</v>
      </c>
      <c r="K14" s="32">
        <v>932750</v>
      </c>
      <c r="L14" s="32">
        <v>364557</v>
      </c>
      <c r="M14" s="32">
        <v>1297307</v>
      </c>
      <c r="N14" s="8">
        <v>0.2077</v>
      </c>
    </row>
    <row r="15" spans="1:14" x14ac:dyDescent="0.2">
      <c r="A15" s="48" t="s">
        <v>35</v>
      </c>
      <c r="B15" s="1" t="s">
        <v>36</v>
      </c>
      <c r="C15" s="1" t="s">
        <v>37</v>
      </c>
      <c r="D15" s="32">
        <v>207463</v>
      </c>
      <c r="E15" s="32">
        <v>11649507</v>
      </c>
      <c r="F15" s="32">
        <v>664693</v>
      </c>
      <c r="G15" s="32">
        <v>91621</v>
      </c>
      <c r="H15" s="32">
        <v>756314</v>
      </c>
      <c r="I15" s="3">
        <v>6.4899999999999999E-2</v>
      </c>
      <c r="J15" s="32">
        <v>10353690</v>
      </c>
      <c r="K15" s="32">
        <v>1960510</v>
      </c>
      <c r="L15" s="32">
        <v>609031</v>
      </c>
      <c r="M15" s="32">
        <v>2569541</v>
      </c>
      <c r="N15" s="8">
        <v>0.2482</v>
      </c>
    </row>
    <row r="16" spans="1:14" x14ac:dyDescent="0.2">
      <c r="A16" s="48" t="s">
        <v>38</v>
      </c>
      <c r="B16" s="1" t="s">
        <v>39</v>
      </c>
      <c r="C16" s="1" t="s">
        <v>31</v>
      </c>
      <c r="D16" s="32">
        <v>136952</v>
      </c>
      <c r="E16" s="32">
        <v>6520817</v>
      </c>
      <c r="F16" s="32">
        <v>196003</v>
      </c>
      <c r="G16" s="32">
        <v>37</v>
      </c>
      <c r="H16" s="32">
        <v>196040</v>
      </c>
      <c r="I16" s="3">
        <v>3.0099999999999998E-2</v>
      </c>
      <c r="J16" s="32">
        <v>5966543</v>
      </c>
      <c r="K16" s="32">
        <v>750277</v>
      </c>
      <c r="L16" s="32">
        <v>-175565</v>
      </c>
      <c r="M16" s="32">
        <v>574712</v>
      </c>
      <c r="N16" s="8">
        <v>9.6299999999999997E-2</v>
      </c>
    </row>
    <row r="17" spans="1:14" x14ac:dyDescent="0.2">
      <c r="A17" s="48" t="s">
        <v>40</v>
      </c>
      <c r="B17" s="1" t="s">
        <v>41</v>
      </c>
      <c r="C17" s="1" t="s">
        <v>37</v>
      </c>
      <c r="D17" s="32">
        <v>125645</v>
      </c>
      <c r="E17" s="32">
        <v>6519228</v>
      </c>
      <c r="F17" s="32">
        <v>294758</v>
      </c>
      <c r="G17" s="32">
        <v>27581</v>
      </c>
      <c r="H17" s="32">
        <v>322339</v>
      </c>
      <c r="I17" s="3">
        <v>4.9399999999999999E-2</v>
      </c>
      <c r="J17" s="32">
        <v>5995933</v>
      </c>
      <c r="K17" s="32">
        <v>818053</v>
      </c>
      <c r="L17" s="32">
        <v>99868</v>
      </c>
      <c r="M17" s="32">
        <v>917921</v>
      </c>
      <c r="N17" s="8">
        <v>0.15310000000000001</v>
      </c>
    </row>
    <row r="18" spans="1:14" x14ac:dyDescent="0.2">
      <c r="A18" s="48" t="s">
        <v>42</v>
      </c>
      <c r="B18" s="1" t="s">
        <v>43</v>
      </c>
      <c r="C18" s="1" t="s">
        <v>44</v>
      </c>
      <c r="D18" s="32">
        <v>70015</v>
      </c>
      <c r="E18" s="32">
        <v>2973477</v>
      </c>
      <c r="F18" s="32">
        <v>82222</v>
      </c>
      <c r="G18" s="32">
        <v>-24180</v>
      </c>
      <c r="H18" s="32">
        <v>58042</v>
      </c>
      <c r="I18" s="3">
        <v>1.95E-2</v>
      </c>
      <c r="J18" s="32">
        <v>2669998</v>
      </c>
      <c r="K18" s="32">
        <v>385701</v>
      </c>
      <c r="L18" s="32">
        <v>-70646</v>
      </c>
      <c r="M18" s="32">
        <v>315055</v>
      </c>
      <c r="N18" s="8">
        <v>0.11799999999999999</v>
      </c>
    </row>
    <row r="19" spans="1:14" x14ac:dyDescent="0.2">
      <c r="A19" s="48" t="s">
        <v>45</v>
      </c>
      <c r="B19" s="1" t="s">
        <v>46</v>
      </c>
      <c r="C19" s="1" t="s">
        <v>47</v>
      </c>
      <c r="D19" s="32">
        <v>629269</v>
      </c>
      <c r="E19" s="32">
        <v>39710143</v>
      </c>
      <c r="F19" s="32">
        <v>2180703</v>
      </c>
      <c r="G19" s="32">
        <v>239673</v>
      </c>
      <c r="H19" s="32">
        <v>2420376</v>
      </c>
      <c r="I19" s="3">
        <v>6.0999999999999999E-2</v>
      </c>
      <c r="J19" s="32">
        <v>34468900</v>
      </c>
      <c r="K19" s="32">
        <v>7421946</v>
      </c>
      <c r="L19" s="32">
        <v>648434</v>
      </c>
      <c r="M19" s="32">
        <v>8070380</v>
      </c>
      <c r="N19" s="8">
        <v>0.2341</v>
      </c>
    </row>
    <row r="20" spans="1:14" x14ac:dyDescent="0.2">
      <c r="A20" s="48" t="s">
        <v>48</v>
      </c>
      <c r="B20" s="1" t="s">
        <v>49</v>
      </c>
      <c r="C20" s="1" t="s">
        <v>47</v>
      </c>
      <c r="D20" s="32">
        <v>167819</v>
      </c>
      <c r="E20" s="32">
        <v>20221107</v>
      </c>
      <c r="F20" s="32">
        <v>716857</v>
      </c>
      <c r="G20" s="32">
        <v>-66990</v>
      </c>
      <c r="H20" s="32">
        <v>649867</v>
      </c>
      <c r="I20" s="3">
        <v>3.2099999999999997E-2</v>
      </c>
      <c r="J20" s="32">
        <v>18656547</v>
      </c>
      <c r="K20" s="32">
        <v>2281417</v>
      </c>
      <c r="L20" s="32">
        <v>143620</v>
      </c>
      <c r="M20" s="32">
        <v>2425037</v>
      </c>
      <c r="N20" s="8">
        <v>0.13</v>
      </c>
    </row>
    <row r="21" spans="1:14" x14ac:dyDescent="0.2">
      <c r="A21" s="48" t="s">
        <v>50</v>
      </c>
      <c r="B21" s="1" t="s">
        <v>51</v>
      </c>
      <c r="C21" s="1" t="s">
        <v>47</v>
      </c>
      <c r="D21" s="32">
        <v>418023</v>
      </c>
      <c r="E21" s="32">
        <v>26912677</v>
      </c>
      <c r="F21" s="32">
        <v>600460</v>
      </c>
      <c r="G21" s="32">
        <v>-357628</v>
      </c>
      <c r="H21" s="32">
        <v>242832</v>
      </c>
      <c r="I21" s="3">
        <v>8.9999999999999993E-3</v>
      </c>
      <c r="J21" s="32">
        <v>25027809</v>
      </c>
      <c r="K21" s="32">
        <v>2485328</v>
      </c>
      <c r="L21" s="32">
        <v>-381658</v>
      </c>
      <c r="M21" s="32">
        <v>2103670</v>
      </c>
      <c r="N21" s="8">
        <v>8.4099999999999994E-2</v>
      </c>
    </row>
    <row r="22" spans="1:14" x14ac:dyDescent="0.2">
      <c r="A22" s="48" t="s">
        <v>52</v>
      </c>
      <c r="B22" s="1" t="s">
        <v>53</v>
      </c>
      <c r="C22" s="1" t="s">
        <v>54</v>
      </c>
      <c r="D22" s="32">
        <v>110100</v>
      </c>
      <c r="E22" s="32">
        <v>6105927</v>
      </c>
      <c r="F22" s="32">
        <v>211153</v>
      </c>
      <c r="G22" s="32">
        <v>-25262</v>
      </c>
      <c r="H22" s="32">
        <v>185891</v>
      </c>
      <c r="I22" s="3">
        <v>3.04E-2</v>
      </c>
      <c r="J22" s="32">
        <v>5329723</v>
      </c>
      <c r="K22" s="32">
        <v>987357</v>
      </c>
      <c r="L22" s="32">
        <v>-43233</v>
      </c>
      <c r="M22" s="32">
        <v>944124</v>
      </c>
      <c r="N22" s="8">
        <v>0.17710000000000001</v>
      </c>
    </row>
    <row r="23" spans="1:14" x14ac:dyDescent="0.2">
      <c r="A23" s="48" t="s">
        <v>55</v>
      </c>
      <c r="B23" s="1" t="s">
        <v>56</v>
      </c>
      <c r="C23" s="1" t="s">
        <v>54</v>
      </c>
      <c r="D23" s="32">
        <v>140644</v>
      </c>
      <c r="E23" s="32">
        <v>5932964</v>
      </c>
      <c r="F23" s="32">
        <v>216155</v>
      </c>
      <c r="G23" s="32">
        <v>6645</v>
      </c>
      <c r="H23" s="32">
        <v>222800</v>
      </c>
      <c r="I23" s="3">
        <v>3.7600000000000001E-2</v>
      </c>
      <c r="J23" s="32">
        <v>5420626</v>
      </c>
      <c r="K23" s="32">
        <v>728493</v>
      </c>
      <c r="L23" s="32">
        <v>13644</v>
      </c>
      <c r="M23" s="32">
        <v>742137</v>
      </c>
      <c r="N23" s="8">
        <v>0.13689999999999999</v>
      </c>
    </row>
    <row r="24" spans="1:14" x14ac:dyDescent="0.2">
      <c r="A24" s="48" t="s">
        <v>57</v>
      </c>
      <c r="B24" s="1" t="s">
        <v>58</v>
      </c>
      <c r="C24" s="1" t="s">
        <v>59</v>
      </c>
      <c r="D24" s="32">
        <v>168114</v>
      </c>
      <c r="E24" s="32">
        <v>17240844</v>
      </c>
      <c r="F24" s="32">
        <v>1071842</v>
      </c>
      <c r="G24" s="32">
        <v>19098</v>
      </c>
      <c r="H24" s="32">
        <v>1090940</v>
      </c>
      <c r="I24" s="3">
        <v>6.3299999999999995E-2</v>
      </c>
      <c r="J24" s="32">
        <v>15550864</v>
      </c>
      <c r="K24" s="32">
        <v>2761822</v>
      </c>
      <c r="L24" s="32">
        <v>862655</v>
      </c>
      <c r="M24" s="32">
        <v>3624477</v>
      </c>
      <c r="N24" s="8">
        <v>0.2331</v>
      </c>
    </row>
    <row r="25" spans="1:14" x14ac:dyDescent="0.2">
      <c r="A25" s="48" t="s">
        <v>60</v>
      </c>
      <c r="B25" s="1" t="s">
        <v>61</v>
      </c>
      <c r="C25" s="1" t="s">
        <v>62</v>
      </c>
      <c r="D25" s="32">
        <v>60523</v>
      </c>
      <c r="E25" s="32">
        <v>4431152</v>
      </c>
      <c r="F25" s="32">
        <v>159859</v>
      </c>
      <c r="G25" s="32">
        <v>-2450</v>
      </c>
      <c r="H25" s="32">
        <v>157409</v>
      </c>
      <c r="I25" s="3">
        <v>3.5499999999999997E-2</v>
      </c>
      <c r="J25" s="32">
        <v>4069395</v>
      </c>
      <c r="K25" s="32">
        <v>521616</v>
      </c>
      <c r="L25" s="32">
        <v>23553</v>
      </c>
      <c r="M25" s="32">
        <v>545169</v>
      </c>
      <c r="N25" s="8">
        <v>0.13400000000000001</v>
      </c>
    </row>
    <row r="26" spans="1:14" x14ac:dyDescent="0.2">
      <c r="A26" s="48" t="s">
        <v>63</v>
      </c>
      <c r="B26" s="1" t="s">
        <v>64</v>
      </c>
      <c r="C26" s="1" t="s">
        <v>65</v>
      </c>
      <c r="D26" s="32">
        <v>44812</v>
      </c>
      <c r="E26" s="32">
        <v>2610684</v>
      </c>
      <c r="F26" s="32">
        <v>98814</v>
      </c>
      <c r="G26" s="32">
        <v>-5069</v>
      </c>
      <c r="H26" s="32">
        <v>93745</v>
      </c>
      <c r="I26" s="3">
        <v>3.5900000000000001E-2</v>
      </c>
      <c r="J26" s="32">
        <v>2283273</v>
      </c>
      <c r="K26" s="32">
        <v>426225</v>
      </c>
      <c r="L26" s="32">
        <v>115376</v>
      </c>
      <c r="M26" s="32">
        <v>541601</v>
      </c>
      <c r="N26" s="8">
        <v>0.23719999999999999</v>
      </c>
    </row>
    <row r="27" spans="1:14" x14ac:dyDescent="0.2">
      <c r="A27" s="48" t="s">
        <v>66</v>
      </c>
      <c r="B27" s="1" t="s">
        <v>67</v>
      </c>
      <c r="C27" s="1" t="s">
        <v>65</v>
      </c>
      <c r="D27" s="32">
        <v>117999</v>
      </c>
      <c r="E27" s="32">
        <v>12152785</v>
      </c>
      <c r="F27" s="32">
        <v>399934</v>
      </c>
      <c r="G27" s="32">
        <v>-80992</v>
      </c>
      <c r="H27" s="32">
        <v>318942</v>
      </c>
      <c r="I27" s="3">
        <v>2.6200000000000001E-2</v>
      </c>
      <c r="J27" s="32">
        <v>11012599</v>
      </c>
      <c r="K27" s="32">
        <v>1540120</v>
      </c>
      <c r="L27" s="32">
        <v>359531</v>
      </c>
      <c r="M27" s="32">
        <v>1899651</v>
      </c>
      <c r="N27" s="8">
        <v>0.17249999999999999</v>
      </c>
    </row>
    <row r="28" spans="1:14" x14ac:dyDescent="0.2">
      <c r="A28" s="48" t="s">
        <v>68</v>
      </c>
      <c r="B28" s="1" t="s">
        <v>69</v>
      </c>
      <c r="C28" s="1" t="s">
        <v>70</v>
      </c>
      <c r="D28" s="32">
        <v>111444</v>
      </c>
      <c r="E28" s="32">
        <v>7506009</v>
      </c>
      <c r="F28" s="32">
        <v>410415</v>
      </c>
      <c r="G28" s="32">
        <v>-6364</v>
      </c>
      <c r="H28" s="32">
        <v>404051</v>
      </c>
      <c r="I28" s="3">
        <v>5.3800000000000001E-2</v>
      </c>
      <c r="J28" s="32">
        <v>6759431</v>
      </c>
      <c r="K28" s="32">
        <v>1156993</v>
      </c>
      <c r="L28" s="32">
        <v>71509</v>
      </c>
      <c r="M28" s="32">
        <v>1228502</v>
      </c>
      <c r="N28" s="8">
        <v>0.1817</v>
      </c>
    </row>
    <row r="29" spans="1:14" x14ac:dyDescent="0.2">
      <c r="A29" s="48" t="s">
        <v>71</v>
      </c>
      <c r="B29" s="1" t="s">
        <v>72</v>
      </c>
      <c r="C29" s="1" t="s">
        <v>70</v>
      </c>
      <c r="D29" s="32">
        <v>58128</v>
      </c>
      <c r="E29" s="32">
        <v>2340139</v>
      </c>
      <c r="F29" s="32">
        <v>217806</v>
      </c>
      <c r="G29" s="32">
        <v>39509</v>
      </c>
      <c r="H29" s="32">
        <v>257315</v>
      </c>
      <c r="I29" s="3">
        <v>0.11</v>
      </c>
      <c r="J29" s="32">
        <v>2078796</v>
      </c>
      <c r="K29" s="32">
        <v>479149</v>
      </c>
      <c r="L29" s="32">
        <v>-35235</v>
      </c>
      <c r="M29" s="32">
        <v>443914</v>
      </c>
      <c r="N29" s="8">
        <v>0.2135</v>
      </c>
    </row>
    <row r="30" spans="1:14" x14ac:dyDescent="0.2">
      <c r="A30" s="48" t="s">
        <v>73</v>
      </c>
      <c r="B30" s="1" t="s">
        <v>74</v>
      </c>
      <c r="C30" s="1" t="s">
        <v>75</v>
      </c>
      <c r="D30" s="32">
        <v>266538</v>
      </c>
      <c r="E30" s="32">
        <v>15834117</v>
      </c>
      <c r="F30" s="32">
        <v>577402</v>
      </c>
      <c r="G30" s="32">
        <v>-8504</v>
      </c>
      <c r="H30" s="32">
        <v>568898</v>
      </c>
      <c r="I30" s="3">
        <v>3.5900000000000001E-2</v>
      </c>
      <c r="J30" s="32">
        <v>14415979</v>
      </c>
      <c r="K30" s="32">
        <v>1995540</v>
      </c>
      <c r="L30" s="32">
        <v>-412855</v>
      </c>
      <c r="M30" s="32">
        <v>1582685</v>
      </c>
      <c r="N30" s="8">
        <v>0.10979999999999999</v>
      </c>
    </row>
    <row r="31" spans="1:14" x14ac:dyDescent="0.2">
      <c r="A31" s="48" t="s">
        <v>76</v>
      </c>
      <c r="B31" s="1" t="s">
        <v>77</v>
      </c>
      <c r="C31" s="1" t="s">
        <v>78</v>
      </c>
      <c r="D31" s="32">
        <v>115944</v>
      </c>
      <c r="E31" s="32">
        <v>6507306</v>
      </c>
      <c r="F31" s="32">
        <v>469067</v>
      </c>
      <c r="G31" s="32">
        <v>-481870</v>
      </c>
      <c r="H31" s="32">
        <v>-12803</v>
      </c>
      <c r="I31" s="3">
        <v>0</v>
      </c>
      <c r="J31" s="32">
        <v>5855572</v>
      </c>
      <c r="K31" s="32">
        <v>1120801</v>
      </c>
      <c r="L31" s="32">
        <v>-555100</v>
      </c>
      <c r="M31" s="32">
        <v>565701</v>
      </c>
      <c r="N31" s="8">
        <v>9.6600000000000005E-2</v>
      </c>
    </row>
    <row r="32" spans="1:14" x14ac:dyDescent="0.2">
      <c r="A32" s="48" t="s">
        <v>79</v>
      </c>
      <c r="B32" s="1" t="s">
        <v>80</v>
      </c>
      <c r="C32" s="1" t="s">
        <v>78</v>
      </c>
      <c r="D32" s="32">
        <v>92832</v>
      </c>
      <c r="E32" s="32">
        <v>3162959</v>
      </c>
      <c r="F32" s="32">
        <v>227245</v>
      </c>
      <c r="G32" s="32">
        <v>87343</v>
      </c>
      <c r="H32" s="32">
        <v>314588</v>
      </c>
      <c r="I32" s="3">
        <v>9.9500000000000005E-2</v>
      </c>
      <c r="J32" s="32">
        <v>2780617</v>
      </c>
      <c r="K32" s="32">
        <v>609587</v>
      </c>
      <c r="L32" s="32">
        <v>137964</v>
      </c>
      <c r="M32" s="32">
        <v>747551</v>
      </c>
      <c r="N32" s="8">
        <v>0.26879999999999998</v>
      </c>
    </row>
    <row r="33" spans="1:14" x14ac:dyDescent="0.2">
      <c r="A33" s="48" t="s">
        <v>81</v>
      </c>
      <c r="B33" s="1" t="s">
        <v>82</v>
      </c>
      <c r="C33" s="1" t="s">
        <v>83</v>
      </c>
      <c r="D33" s="32">
        <v>108400</v>
      </c>
      <c r="E33" s="32">
        <v>2244515</v>
      </c>
      <c r="F33" s="32">
        <v>72241</v>
      </c>
      <c r="G33" s="32">
        <v>-32243</v>
      </c>
      <c r="H33" s="32">
        <v>39998</v>
      </c>
      <c r="I33" s="3">
        <v>1.78E-2</v>
      </c>
      <c r="J33" s="32">
        <v>1903171</v>
      </c>
      <c r="K33" s="32">
        <v>413585</v>
      </c>
      <c r="L33" s="32">
        <v>42777</v>
      </c>
      <c r="M33" s="32">
        <v>456362</v>
      </c>
      <c r="N33" s="8">
        <v>0.23980000000000001</v>
      </c>
    </row>
    <row r="34" spans="1:14" x14ac:dyDescent="0.2">
      <c r="A34" s="48" t="s">
        <v>84</v>
      </c>
      <c r="B34" s="1" t="s">
        <v>85</v>
      </c>
      <c r="C34" s="1" t="s">
        <v>83</v>
      </c>
      <c r="D34" s="32">
        <v>135843</v>
      </c>
      <c r="E34" s="32">
        <v>9396752</v>
      </c>
      <c r="F34" s="32">
        <v>229607</v>
      </c>
      <c r="G34" s="32">
        <v>-34329</v>
      </c>
      <c r="H34" s="32">
        <v>195278</v>
      </c>
      <c r="I34" s="3">
        <v>2.0799999999999999E-2</v>
      </c>
      <c r="J34" s="32">
        <v>8813918</v>
      </c>
      <c r="K34" s="32">
        <v>812441</v>
      </c>
      <c r="L34" s="32">
        <v>-192542</v>
      </c>
      <c r="M34" s="32">
        <v>619899</v>
      </c>
      <c r="N34" s="8">
        <v>7.0300000000000001E-2</v>
      </c>
    </row>
    <row r="35" spans="1:14" x14ac:dyDescent="0.2">
      <c r="A35" s="48" t="s">
        <v>86</v>
      </c>
      <c r="B35" s="1" t="s">
        <v>87</v>
      </c>
      <c r="C35" s="1" t="s">
        <v>88</v>
      </c>
      <c r="D35" s="32">
        <v>124710</v>
      </c>
      <c r="E35" s="32">
        <v>3258962</v>
      </c>
      <c r="F35" s="32">
        <v>121102</v>
      </c>
      <c r="G35" s="32">
        <v>-2944</v>
      </c>
      <c r="H35" s="32">
        <v>118158</v>
      </c>
      <c r="I35" s="3">
        <v>3.6299999999999999E-2</v>
      </c>
      <c r="J35" s="32">
        <v>2951097</v>
      </c>
      <c r="K35" s="32">
        <v>428967</v>
      </c>
      <c r="L35" s="32">
        <v>-8548</v>
      </c>
      <c r="M35" s="32">
        <v>420419</v>
      </c>
      <c r="N35" s="8">
        <v>0.14249999999999999</v>
      </c>
    </row>
    <row r="36" spans="1:14" x14ac:dyDescent="0.2">
      <c r="A36" s="48" t="s">
        <v>89</v>
      </c>
      <c r="B36" s="1" t="s">
        <v>90</v>
      </c>
      <c r="C36" s="1" t="s">
        <v>88</v>
      </c>
      <c r="D36" s="32">
        <v>51394</v>
      </c>
      <c r="E36" s="32">
        <v>2972372</v>
      </c>
      <c r="F36" s="32">
        <v>117653</v>
      </c>
      <c r="G36" s="32">
        <v>-70966</v>
      </c>
      <c r="H36" s="32">
        <v>46687</v>
      </c>
      <c r="I36" s="3">
        <v>1.5699999999999999E-2</v>
      </c>
      <c r="J36" s="32">
        <v>2783396</v>
      </c>
      <c r="K36" s="32">
        <v>306629</v>
      </c>
      <c r="L36" s="32">
        <v>-175072</v>
      </c>
      <c r="M36" s="32">
        <v>131557</v>
      </c>
      <c r="N36" s="8">
        <v>4.7300000000000002E-2</v>
      </c>
    </row>
    <row r="37" spans="1:14" x14ac:dyDescent="0.2">
      <c r="A37" s="48" t="s">
        <v>91</v>
      </c>
      <c r="B37" s="1" t="s">
        <v>92</v>
      </c>
      <c r="C37" s="1" t="s">
        <v>22</v>
      </c>
      <c r="D37" s="32">
        <v>101932</v>
      </c>
      <c r="E37" s="32">
        <v>4471366</v>
      </c>
      <c r="F37" s="32">
        <v>150119</v>
      </c>
      <c r="G37" s="32">
        <v>14463</v>
      </c>
      <c r="H37" s="32">
        <v>164582</v>
      </c>
      <c r="I37" s="3">
        <v>3.6799999999999999E-2</v>
      </c>
      <c r="J37" s="32">
        <v>4085238</v>
      </c>
      <c r="K37" s="32">
        <v>536247</v>
      </c>
      <c r="L37" s="32">
        <v>39730</v>
      </c>
      <c r="M37" s="32">
        <v>575977</v>
      </c>
      <c r="N37" s="8">
        <v>0.14099999999999999</v>
      </c>
    </row>
    <row r="38" spans="1:14" x14ac:dyDescent="0.2">
      <c r="A38" s="48" t="s">
        <v>93</v>
      </c>
      <c r="B38" s="1" t="s">
        <v>94</v>
      </c>
      <c r="C38" s="1" t="s">
        <v>22</v>
      </c>
      <c r="D38" s="32">
        <v>66771</v>
      </c>
      <c r="E38" s="32">
        <v>3622128</v>
      </c>
      <c r="F38" s="32">
        <v>187149</v>
      </c>
      <c r="G38" s="32">
        <v>22539</v>
      </c>
      <c r="H38" s="32">
        <v>209688</v>
      </c>
      <c r="I38" s="3">
        <v>5.79E-2</v>
      </c>
      <c r="J38" s="32">
        <v>3163843</v>
      </c>
      <c r="K38" s="32">
        <v>645434</v>
      </c>
      <c r="L38" s="32">
        <v>66032</v>
      </c>
      <c r="M38" s="32">
        <v>711466</v>
      </c>
      <c r="N38" s="8">
        <v>0.22489999999999999</v>
      </c>
    </row>
    <row r="39" spans="1:14" x14ac:dyDescent="0.2">
      <c r="A39" s="48" t="s">
        <v>95</v>
      </c>
      <c r="B39" s="1" t="s">
        <v>96</v>
      </c>
      <c r="C39" s="1" t="s">
        <v>97</v>
      </c>
      <c r="D39" s="32">
        <v>111363</v>
      </c>
      <c r="E39" s="32">
        <v>2203596</v>
      </c>
      <c r="F39" s="32">
        <v>149278</v>
      </c>
      <c r="G39" s="32">
        <v>45541</v>
      </c>
      <c r="H39" s="32">
        <v>194819</v>
      </c>
      <c r="I39" s="3">
        <v>8.8400000000000006E-2</v>
      </c>
      <c r="J39" s="32">
        <v>1951279</v>
      </c>
      <c r="K39" s="32">
        <v>401595</v>
      </c>
      <c r="L39" s="32">
        <v>360</v>
      </c>
      <c r="M39" s="32">
        <v>401955</v>
      </c>
      <c r="N39" s="8">
        <v>0.20599999999999999</v>
      </c>
    </row>
    <row r="40" spans="1:14" x14ac:dyDescent="0.2">
      <c r="A40" s="48" t="s">
        <v>98</v>
      </c>
      <c r="B40" s="1" t="s">
        <v>97</v>
      </c>
      <c r="C40" s="1" t="s">
        <v>97</v>
      </c>
      <c r="D40" s="32">
        <v>116909</v>
      </c>
      <c r="E40" s="32">
        <v>4597587</v>
      </c>
      <c r="F40" s="32">
        <v>122572</v>
      </c>
      <c r="G40" s="32">
        <v>-14279</v>
      </c>
      <c r="H40" s="32">
        <v>108293</v>
      </c>
      <c r="I40" s="3">
        <v>2.3599999999999999E-2</v>
      </c>
      <c r="J40" s="32">
        <v>4061277</v>
      </c>
      <c r="K40" s="32">
        <v>658882</v>
      </c>
      <c r="L40" s="32">
        <v>74584</v>
      </c>
      <c r="M40" s="32">
        <v>733466</v>
      </c>
      <c r="N40" s="8">
        <v>0.18060000000000001</v>
      </c>
    </row>
    <row r="41" spans="1:14" x14ac:dyDescent="0.2">
      <c r="A41" s="48" t="s">
        <v>99</v>
      </c>
      <c r="B41" s="1" t="s">
        <v>100</v>
      </c>
      <c r="C41" s="1" t="s">
        <v>101</v>
      </c>
      <c r="D41" s="32">
        <v>61999</v>
      </c>
      <c r="E41" s="32">
        <v>3405213</v>
      </c>
      <c r="F41" s="32">
        <v>105503</v>
      </c>
      <c r="G41" s="32">
        <v>-1056</v>
      </c>
      <c r="H41" s="32">
        <v>104447</v>
      </c>
      <c r="I41" s="3">
        <v>3.0700000000000002E-2</v>
      </c>
      <c r="J41" s="32">
        <v>3087696</v>
      </c>
      <c r="K41" s="32">
        <v>423020</v>
      </c>
      <c r="L41" s="32">
        <v>-258693</v>
      </c>
      <c r="M41" s="32">
        <v>164327</v>
      </c>
      <c r="N41" s="8">
        <v>5.3199999999999997E-2</v>
      </c>
    </row>
    <row r="42" spans="1:14" x14ac:dyDescent="0.2">
      <c r="A42" s="48" t="s">
        <v>102</v>
      </c>
      <c r="B42" s="1" t="s">
        <v>103</v>
      </c>
      <c r="C42" s="1" t="s">
        <v>104</v>
      </c>
      <c r="D42" s="32">
        <v>1215698</v>
      </c>
      <c r="E42" s="32">
        <v>223971145</v>
      </c>
      <c r="F42" s="32">
        <v>8711328</v>
      </c>
      <c r="G42" s="32">
        <v>-2394412</v>
      </c>
      <c r="H42" s="32">
        <v>6316916</v>
      </c>
      <c r="I42" s="3">
        <v>2.8199999999999999E-2</v>
      </c>
      <c r="J42" s="32">
        <v>201376737</v>
      </c>
      <c r="K42" s="32">
        <v>31305736</v>
      </c>
      <c r="L42" s="32">
        <v>1380958</v>
      </c>
      <c r="M42" s="32">
        <v>32686694</v>
      </c>
      <c r="N42" s="8">
        <v>0.1623</v>
      </c>
    </row>
    <row r="43" spans="1:14" x14ac:dyDescent="0.2">
      <c r="A43" s="48" t="s">
        <v>105</v>
      </c>
      <c r="B43" s="1" t="s">
        <v>106</v>
      </c>
      <c r="C43" s="1" t="s">
        <v>104</v>
      </c>
      <c r="D43" s="32">
        <v>458603</v>
      </c>
      <c r="E43" s="32">
        <v>34801966</v>
      </c>
      <c r="F43" s="32">
        <v>809035</v>
      </c>
      <c r="G43" s="32">
        <v>-21171</v>
      </c>
      <c r="H43" s="32">
        <v>787864</v>
      </c>
      <c r="I43" s="3">
        <v>2.2599999999999999E-2</v>
      </c>
      <c r="J43" s="32">
        <v>31245481</v>
      </c>
      <c r="K43" s="32">
        <v>4365520</v>
      </c>
      <c r="L43" s="32">
        <v>89937</v>
      </c>
      <c r="M43" s="32">
        <v>4455457</v>
      </c>
      <c r="N43" s="8">
        <v>0.1426</v>
      </c>
    </row>
    <row r="44" spans="1:14" x14ac:dyDescent="0.2">
      <c r="A44" s="48" t="s">
        <v>107</v>
      </c>
      <c r="B44" s="1" t="s">
        <v>108</v>
      </c>
      <c r="C44" s="1" t="s">
        <v>104</v>
      </c>
      <c r="D44" s="32">
        <v>1231634</v>
      </c>
      <c r="E44" s="32">
        <v>59187768</v>
      </c>
      <c r="F44" s="32">
        <v>658486</v>
      </c>
      <c r="G44" s="32">
        <v>-134686</v>
      </c>
      <c r="H44" s="32">
        <v>523800</v>
      </c>
      <c r="I44" s="3">
        <v>8.8000000000000005E-3</v>
      </c>
      <c r="J44" s="32">
        <v>53415264</v>
      </c>
      <c r="K44" s="32">
        <v>6430990</v>
      </c>
      <c r="L44" s="32">
        <v>491894</v>
      </c>
      <c r="M44" s="32">
        <v>6922884</v>
      </c>
      <c r="N44" s="8">
        <v>0.12959999999999999</v>
      </c>
    </row>
    <row r="45" spans="1:14" x14ac:dyDescent="0.2">
      <c r="A45" s="48" t="s">
        <v>109</v>
      </c>
      <c r="B45" s="1" t="s">
        <v>110</v>
      </c>
      <c r="C45" s="1" t="s">
        <v>104</v>
      </c>
      <c r="D45" s="32">
        <v>1083007</v>
      </c>
      <c r="E45" s="32">
        <v>63862965</v>
      </c>
      <c r="F45" s="32">
        <v>749057</v>
      </c>
      <c r="G45" s="32">
        <v>-463823</v>
      </c>
      <c r="H45" s="32">
        <v>285234</v>
      </c>
      <c r="I45" s="3">
        <v>4.4999999999999997E-3</v>
      </c>
      <c r="J45" s="32">
        <v>59020330</v>
      </c>
      <c r="K45" s="32">
        <v>5591692</v>
      </c>
      <c r="L45" s="32">
        <v>-868974</v>
      </c>
      <c r="M45" s="32">
        <v>4722718</v>
      </c>
      <c r="N45" s="8">
        <v>0.08</v>
      </c>
    </row>
    <row r="46" spans="1:14" x14ac:dyDescent="0.2">
      <c r="A46" s="48" t="s">
        <v>111</v>
      </c>
      <c r="B46" s="1" t="s">
        <v>112</v>
      </c>
      <c r="C46" s="1" t="s">
        <v>104</v>
      </c>
      <c r="D46" s="32">
        <v>1295204</v>
      </c>
      <c r="E46" s="32">
        <v>322908958</v>
      </c>
      <c r="F46" s="32">
        <v>9048688</v>
      </c>
      <c r="G46" s="32">
        <v>-313024</v>
      </c>
      <c r="H46" s="32">
        <v>8735664</v>
      </c>
      <c r="I46" s="3">
        <v>2.7099999999999999E-2</v>
      </c>
      <c r="J46" s="32">
        <v>293383600</v>
      </c>
      <c r="K46" s="32">
        <v>38574046</v>
      </c>
      <c r="L46" s="32">
        <v>8782813</v>
      </c>
      <c r="M46" s="32">
        <v>47356859</v>
      </c>
      <c r="N46" s="8">
        <v>0.16139999999999999</v>
      </c>
    </row>
    <row r="47" spans="1:14" x14ac:dyDescent="0.2">
      <c r="A47" s="48" t="s">
        <v>113</v>
      </c>
      <c r="B47" s="1" t="s">
        <v>114</v>
      </c>
      <c r="C47" s="1" t="s">
        <v>115</v>
      </c>
      <c r="D47" s="32">
        <v>153990</v>
      </c>
      <c r="E47" s="32">
        <v>18788235</v>
      </c>
      <c r="F47" s="32">
        <v>453612</v>
      </c>
      <c r="G47" s="32">
        <v>-139122</v>
      </c>
      <c r="H47" s="32">
        <v>314490</v>
      </c>
      <c r="I47" s="3">
        <v>1.67E-2</v>
      </c>
      <c r="J47" s="32">
        <v>17018964</v>
      </c>
      <c r="K47" s="32">
        <v>2222883</v>
      </c>
      <c r="L47" s="32">
        <v>-20557</v>
      </c>
      <c r="M47" s="32">
        <v>2202326</v>
      </c>
      <c r="N47" s="8">
        <v>0.12939999999999999</v>
      </c>
    </row>
    <row r="48" spans="1:14" x14ac:dyDescent="0.2">
      <c r="A48" s="48" t="s">
        <v>116</v>
      </c>
      <c r="B48" s="1" t="s">
        <v>117</v>
      </c>
      <c r="C48" s="1" t="s">
        <v>115</v>
      </c>
      <c r="D48" s="32">
        <v>106099</v>
      </c>
      <c r="E48" s="32">
        <v>5173997</v>
      </c>
      <c r="F48" s="32">
        <v>151251</v>
      </c>
      <c r="G48" s="32">
        <v>-14059</v>
      </c>
      <c r="H48" s="32">
        <v>137192</v>
      </c>
      <c r="I48" s="3">
        <v>2.6499999999999999E-2</v>
      </c>
      <c r="J48" s="32">
        <v>4700830</v>
      </c>
      <c r="K48" s="32">
        <v>624418</v>
      </c>
      <c r="L48" s="32">
        <v>-61143</v>
      </c>
      <c r="M48" s="32">
        <v>563275</v>
      </c>
      <c r="N48" s="8">
        <v>0.1198</v>
      </c>
    </row>
    <row r="49" spans="1:14" x14ac:dyDescent="0.2">
      <c r="A49" s="48" t="s">
        <v>118</v>
      </c>
      <c r="B49" s="1" t="s">
        <v>119</v>
      </c>
      <c r="C49" s="1" t="s">
        <v>120</v>
      </c>
      <c r="D49" s="32">
        <v>142332</v>
      </c>
      <c r="E49" s="32">
        <v>5141002</v>
      </c>
      <c r="F49" s="32">
        <v>134120</v>
      </c>
      <c r="G49" s="32">
        <v>-60851</v>
      </c>
      <c r="H49" s="32">
        <v>73269</v>
      </c>
      <c r="I49" s="3">
        <v>1.43E-2</v>
      </c>
      <c r="J49" s="32">
        <v>4568229</v>
      </c>
      <c r="K49" s="32">
        <v>706893</v>
      </c>
      <c r="L49" s="32">
        <v>-77706</v>
      </c>
      <c r="M49" s="32">
        <v>629187</v>
      </c>
      <c r="N49" s="8">
        <v>0.13769999999999999</v>
      </c>
    </row>
    <row r="50" spans="1:14" x14ac:dyDescent="0.2">
      <c r="A50" s="48" t="s">
        <v>121</v>
      </c>
      <c r="B50" s="1" t="s">
        <v>122</v>
      </c>
      <c r="C50" s="1" t="s">
        <v>123</v>
      </c>
      <c r="D50" s="32">
        <v>118607</v>
      </c>
      <c r="E50" s="32">
        <v>7501298</v>
      </c>
      <c r="F50" s="32">
        <v>151999</v>
      </c>
      <c r="G50" s="32">
        <v>-23029</v>
      </c>
      <c r="H50" s="32">
        <v>128970</v>
      </c>
      <c r="I50" s="3">
        <v>1.72E-2</v>
      </c>
      <c r="J50" s="32">
        <v>6783689</v>
      </c>
      <c r="K50" s="32">
        <v>869608</v>
      </c>
      <c r="L50" s="32">
        <v>1832</v>
      </c>
      <c r="M50" s="32">
        <v>871440</v>
      </c>
      <c r="N50" s="8">
        <v>0.1285</v>
      </c>
    </row>
    <row r="51" spans="1:14" x14ac:dyDescent="0.2">
      <c r="A51" s="48" t="s">
        <v>124</v>
      </c>
      <c r="B51" s="1" t="s">
        <v>125</v>
      </c>
      <c r="C51" s="1" t="s">
        <v>123</v>
      </c>
      <c r="D51" s="32">
        <v>110545</v>
      </c>
      <c r="E51" s="32">
        <v>6409189</v>
      </c>
      <c r="F51" s="32">
        <v>178709</v>
      </c>
      <c r="G51" s="32">
        <v>-227238</v>
      </c>
      <c r="H51" s="32">
        <v>-48529</v>
      </c>
      <c r="I51" s="3">
        <v>0</v>
      </c>
      <c r="J51" s="32">
        <v>5897779</v>
      </c>
      <c r="K51" s="32">
        <v>690119</v>
      </c>
      <c r="L51" s="32">
        <v>-230186</v>
      </c>
      <c r="M51" s="32">
        <v>459933</v>
      </c>
      <c r="N51" s="8">
        <v>7.8E-2</v>
      </c>
    </row>
    <row r="52" spans="1:14" x14ac:dyDescent="0.2">
      <c r="A52" s="48" t="s">
        <v>126</v>
      </c>
      <c r="B52" s="1" t="s">
        <v>127</v>
      </c>
      <c r="C52" s="1" t="s">
        <v>128</v>
      </c>
      <c r="D52" s="32">
        <v>55757</v>
      </c>
      <c r="E52" s="32">
        <v>2391734</v>
      </c>
      <c r="F52" s="32">
        <v>346874</v>
      </c>
      <c r="G52" s="32">
        <v>31872</v>
      </c>
      <c r="H52" s="32">
        <v>378746</v>
      </c>
      <c r="I52" s="3">
        <v>0.15840000000000001</v>
      </c>
      <c r="J52" s="32">
        <v>2142881</v>
      </c>
      <c r="K52" s="32">
        <v>595727</v>
      </c>
      <c r="L52" s="32">
        <v>98911</v>
      </c>
      <c r="M52" s="32">
        <v>694638</v>
      </c>
      <c r="N52" s="8">
        <v>0.32419999999999999</v>
      </c>
    </row>
    <row r="53" spans="1:14" x14ac:dyDescent="0.2">
      <c r="A53" s="48" t="s">
        <v>129</v>
      </c>
      <c r="B53" s="1" t="s">
        <v>130</v>
      </c>
      <c r="C53" s="1" t="s">
        <v>128</v>
      </c>
      <c r="D53" s="32">
        <v>46460</v>
      </c>
      <c r="E53" s="32">
        <v>1550393</v>
      </c>
      <c r="F53" s="32">
        <v>53868</v>
      </c>
      <c r="G53" s="32">
        <v>-13570</v>
      </c>
      <c r="H53" s="32">
        <v>40298</v>
      </c>
      <c r="I53" s="3">
        <v>2.5999999999999999E-2</v>
      </c>
      <c r="J53" s="32">
        <v>1383870</v>
      </c>
      <c r="K53" s="32">
        <v>220391</v>
      </c>
      <c r="L53" s="32">
        <v>21889</v>
      </c>
      <c r="M53" s="32">
        <v>242280</v>
      </c>
      <c r="N53" s="8">
        <v>0.17510000000000001</v>
      </c>
    </row>
    <row r="54" spans="1:14" x14ac:dyDescent="0.2">
      <c r="A54" s="48" t="s">
        <v>131</v>
      </c>
      <c r="B54" s="1" t="s">
        <v>132</v>
      </c>
      <c r="C54" s="1" t="s">
        <v>133</v>
      </c>
      <c r="D54" s="32">
        <v>104666</v>
      </c>
      <c r="E54" s="32">
        <v>5352938</v>
      </c>
      <c r="F54" s="32">
        <v>152918</v>
      </c>
      <c r="G54" s="32">
        <v>-137996</v>
      </c>
      <c r="H54" s="32">
        <v>14922</v>
      </c>
      <c r="I54" s="3">
        <v>2.8E-3</v>
      </c>
      <c r="J54" s="32">
        <v>4720496</v>
      </c>
      <c r="K54" s="32">
        <v>785360</v>
      </c>
      <c r="L54" s="32">
        <v>220413</v>
      </c>
      <c r="M54" s="32">
        <v>1005773</v>
      </c>
      <c r="N54" s="8">
        <v>0.21310000000000001</v>
      </c>
    </row>
    <row r="55" spans="1:14" x14ac:dyDescent="0.2">
      <c r="A55" s="48" t="s">
        <v>134</v>
      </c>
      <c r="B55" s="1" t="s">
        <v>135</v>
      </c>
      <c r="C55" s="1" t="s">
        <v>133</v>
      </c>
      <c r="D55" s="32">
        <v>152529</v>
      </c>
      <c r="E55" s="32">
        <v>10011881</v>
      </c>
      <c r="F55" s="32">
        <v>150616</v>
      </c>
      <c r="G55" s="32">
        <v>-9866</v>
      </c>
      <c r="H55" s="32">
        <v>140750</v>
      </c>
      <c r="I55" s="3">
        <v>1.41E-2</v>
      </c>
      <c r="J55" s="32">
        <v>9188050</v>
      </c>
      <c r="K55" s="32">
        <v>974447</v>
      </c>
      <c r="L55" s="32">
        <v>-34772</v>
      </c>
      <c r="M55" s="32">
        <v>939675</v>
      </c>
      <c r="N55" s="8">
        <v>0.1023</v>
      </c>
    </row>
    <row r="56" spans="1:14" x14ac:dyDescent="0.2">
      <c r="A56" s="48" t="s">
        <v>136</v>
      </c>
      <c r="B56" s="1" t="s">
        <v>137</v>
      </c>
      <c r="C56" s="1" t="s">
        <v>133</v>
      </c>
      <c r="D56" s="32">
        <v>83000</v>
      </c>
      <c r="E56" s="32">
        <v>2934442</v>
      </c>
      <c r="F56" s="32">
        <v>77543</v>
      </c>
      <c r="G56" s="32">
        <v>-9074</v>
      </c>
      <c r="H56" s="32">
        <v>68469</v>
      </c>
      <c r="I56" s="3">
        <v>2.3300000000000001E-2</v>
      </c>
      <c r="J56" s="32">
        <v>2626958</v>
      </c>
      <c r="K56" s="32">
        <v>385027</v>
      </c>
      <c r="L56" s="32">
        <v>9808</v>
      </c>
      <c r="M56" s="32">
        <v>394835</v>
      </c>
      <c r="N56" s="8">
        <v>0.15029999999999999</v>
      </c>
    </row>
    <row r="57" spans="1:14" x14ac:dyDescent="0.2">
      <c r="A57" s="48" t="s">
        <v>138</v>
      </c>
      <c r="B57" s="1" t="s">
        <v>139</v>
      </c>
      <c r="C57" s="1" t="s">
        <v>140</v>
      </c>
      <c r="D57" s="32">
        <v>99397</v>
      </c>
      <c r="E57" s="32">
        <v>5931133</v>
      </c>
      <c r="F57" s="32">
        <v>189637</v>
      </c>
      <c r="G57" s="32">
        <v>-54415</v>
      </c>
      <c r="H57" s="32">
        <v>135222</v>
      </c>
      <c r="I57" s="3">
        <v>2.2800000000000001E-2</v>
      </c>
      <c r="J57" s="32">
        <v>5406247</v>
      </c>
      <c r="K57" s="32">
        <v>714523</v>
      </c>
      <c r="L57" s="32">
        <v>-31018</v>
      </c>
      <c r="M57" s="32">
        <v>683505</v>
      </c>
      <c r="N57" s="8">
        <v>0.12640000000000001</v>
      </c>
    </row>
    <row r="58" spans="1:14" x14ac:dyDescent="0.2">
      <c r="A58" s="48" t="s">
        <v>141</v>
      </c>
      <c r="B58" s="1" t="s">
        <v>142</v>
      </c>
      <c r="C58" s="1" t="s">
        <v>140</v>
      </c>
      <c r="D58" s="32">
        <v>121760</v>
      </c>
      <c r="E58" s="32">
        <v>6631570</v>
      </c>
      <c r="F58" s="32">
        <v>231687</v>
      </c>
      <c r="G58" s="32">
        <v>41852</v>
      </c>
      <c r="H58" s="32">
        <v>273539</v>
      </c>
      <c r="I58" s="3">
        <v>4.1200000000000001E-2</v>
      </c>
      <c r="J58" s="32">
        <v>5905014</v>
      </c>
      <c r="K58" s="32">
        <v>958243</v>
      </c>
      <c r="L58" s="32">
        <v>139747</v>
      </c>
      <c r="M58" s="32">
        <v>1097990</v>
      </c>
      <c r="N58" s="8">
        <v>0.18590000000000001</v>
      </c>
    </row>
    <row r="59" spans="1:14" x14ac:dyDescent="0.2">
      <c r="A59" s="48" t="s">
        <v>143</v>
      </c>
      <c r="B59" s="1" t="s">
        <v>144</v>
      </c>
      <c r="C59" s="1" t="s">
        <v>140</v>
      </c>
      <c r="D59" s="32">
        <v>183253</v>
      </c>
      <c r="E59" s="32">
        <v>11033810</v>
      </c>
      <c r="F59" s="32">
        <v>405575</v>
      </c>
      <c r="G59" s="32">
        <v>4255</v>
      </c>
      <c r="H59" s="32">
        <v>409830</v>
      </c>
      <c r="I59" s="3">
        <v>3.7100000000000001E-2</v>
      </c>
      <c r="J59" s="32">
        <v>9802318</v>
      </c>
      <c r="K59" s="32">
        <v>1637067</v>
      </c>
      <c r="L59" s="32">
        <v>-35405</v>
      </c>
      <c r="M59" s="32">
        <v>1601662</v>
      </c>
      <c r="N59" s="8">
        <v>0.16339999999999999</v>
      </c>
    </row>
    <row r="60" spans="1:14" x14ac:dyDescent="0.2">
      <c r="A60" s="48" t="s">
        <v>145</v>
      </c>
      <c r="B60" s="1" t="s">
        <v>146</v>
      </c>
      <c r="C60" s="1" t="s">
        <v>140</v>
      </c>
      <c r="D60" s="32">
        <v>133052</v>
      </c>
      <c r="E60" s="32">
        <v>9133972</v>
      </c>
      <c r="F60" s="32">
        <v>160646</v>
      </c>
      <c r="G60" s="32">
        <v>7815</v>
      </c>
      <c r="H60" s="32">
        <v>168461</v>
      </c>
      <c r="I60" s="3">
        <v>1.84E-2</v>
      </c>
      <c r="J60" s="32">
        <v>8277429</v>
      </c>
      <c r="K60" s="32">
        <v>1017189</v>
      </c>
      <c r="L60" s="32">
        <v>-215752</v>
      </c>
      <c r="M60" s="32">
        <v>801437</v>
      </c>
      <c r="N60" s="8">
        <v>9.6799999999999997E-2</v>
      </c>
    </row>
    <row r="61" spans="1:14" x14ac:dyDescent="0.2">
      <c r="A61" s="48" t="s">
        <v>147</v>
      </c>
      <c r="B61" s="1" t="s">
        <v>148</v>
      </c>
      <c r="C61" s="1" t="s">
        <v>140</v>
      </c>
      <c r="D61" s="32">
        <v>355142</v>
      </c>
      <c r="E61" s="32">
        <v>31479900</v>
      </c>
      <c r="F61" s="32">
        <v>999619</v>
      </c>
      <c r="G61" s="32">
        <v>-11571</v>
      </c>
      <c r="H61" s="32">
        <v>988048</v>
      </c>
      <c r="I61" s="3">
        <v>3.1399999999999997E-2</v>
      </c>
      <c r="J61" s="32">
        <v>29286171</v>
      </c>
      <c r="K61" s="32">
        <v>3193348</v>
      </c>
      <c r="L61" s="32">
        <v>-63859</v>
      </c>
      <c r="M61" s="32">
        <v>3129489</v>
      </c>
      <c r="N61" s="8">
        <v>0.1069</v>
      </c>
    </row>
    <row r="62" spans="1:14" x14ac:dyDescent="0.2">
      <c r="A62" s="48" t="s">
        <v>149</v>
      </c>
      <c r="B62" s="1" t="s">
        <v>150</v>
      </c>
      <c r="C62" s="1" t="s">
        <v>151</v>
      </c>
      <c r="D62" s="32">
        <v>160845</v>
      </c>
      <c r="E62" s="32">
        <v>5145973</v>
      </c>
      <c r="F62" s="32">
        <v>334348</v>
      </c>
      <c r="G62" s="32">
        <v>146950</v>
      </c>
      <c r="H62" s="32">
        <v>481298</v>
      </c>
      <c r="I62" s="3">
        <v>9.35E-2</v>
      </c>
      <c r="J62" s="32">
        <v>4672081</v>
      </c>
      <c r="K62" s="32">
        <v>808240</v>
      </c>
      <c r="L62" s="32">
        <v>242776</v>
      </c>
      <c r="M62" s="32">
        <v>1051016</v>
      </c>
      <c r="N62" s="8">
        <v>0.22500000000000001</v>
      </c>
    </row>
    <row r="63" spans="1:14" x14ac:dyDescent="0.2">
      <c r="A63" s="48" t="s">
        <v>152</v>
      </c>
      <c r="B63" s="1" t="s">
        <v>153</v>
      </c>
      <c r="C63" s="1" t="s">
        <v>151</v>
      </c>
      <c r="D63" s="32">
        <v>104745</v>
      </c>
      <c r="E63" s="32">
        <v>6391386</v>
      </c>
      <c r="F63" s="32">
        <v>162911</v>
      </c>
      <c r="G63" s="32">
        <v>-20827</v>
      </c>
      <c r="H63" s="32">
        <v>142084</v>
      </c>
      <c r="I63" s="3">
        <v>2.2200000000000001E-2</v>
      </c>
      <c r="J63" s="32">
        <v>5813920</v>
      </c>
      <c r="K63" s="32">
        <v>740377</v>
      </c>
      <c r="L63" s="32">
        <v>-7504</v>
      </c>
      <c r="M63" s="32">
        <v>732873</v>
      </c>
      <c r="N63" s="8">
        <v>0.12609999999999999</v>
      </c>
    </row>
    <row r="64" spans="1:14" x14ac:dyDescent="0.2">
      <c r="A64" s="48" t="s">
        <v>154</v>
      </c>
      <c r="B64" s="1" t="s">
        <v>155</v>
      </c>
      <c r="C64" s="1" t="s">
        <v>151</v>
      </c>
      <c r="D64" s="32">
        <v>821290</v>
      </c>
      <c r="E64" s="32">
        <v>46211749</v>
      </c>
      <c r="F64" s="32">
        <v>1100458</v>
      </c>
      <c r="G64" s="32">
        <v>-452519</v>
      </c>
      <c r="H64" s="32">
        <v>647939</v>
      </c>
      <c r="I64" s="3">
        <v>1.4E-2</v>
      </c>
      <c r="J64" s="32">
        <v>42435920</v>
      </c>
      <c r="K64" s="32">
        <v>4876287</v>
      </c>
      <c r="L64" s="32">
        <v>-1004630</v>
      </c>
      <c r="M64" s="32">
        <v>3871657</v>
      </c>
      <c r="N64" s="8">
        <v>9.1200000000000003E-2</v>
      </c>
    </row>
    <row r="65" spans="1:14" x14ac:dyDescent="0.2">
      <c r="A65" s="48" t="s">
        <v>156</v>
      </c>
      <c r="B65" s="1" t="s">
        <v>157</v>
      </c>
      <c r="C65" s="1" t="s">
        <v>158</v>
      </c>
      <c r="D65" s="32">
        <v>111346</v>
      </c>
      <c r="E65" s="32">
        <v>5778360</v>
      </c>
      <c r="F65" s="32">
        <v>149209</v>
      </c>
      <c r="G65" s="32">
        <v>-14652</v>
      </c>
      <c r="H65" s="32">
        <v>134557</v>
      </c>
      <c r="I65" s="3">
        <v>2.3300000000000001E-2</v>
      </c>
      <c r="J65" s="32">
        <v>5169095</v>
      </c>
      <c r="K65" s="32">
        <v>758474</v>
      </c>
      <c r="L65" s="32">
        <v>33336</v>
      </c>
      <c r="M65" s="32">
        <v>791810</v>
      </c>
      <c r="N65" s="8">
        <v>0.1532</v>
      </c>
    </row>
    <row r="66" spans="1:14" x14ac:dyDescent="0.2">
      <c r="A66" s="48" t="s">
        <v>159</v>
      </c>
      <c r="B66" s="1" t="s">
        <v>160</v>
      </c>
      <c r="C66" s="1" t="s">
        <v>158</v>
      </c>
      <c r="D66" s="32">
        <v>99170</v>
      </c>
      <c r="E66" s="32">
        <v>3238903</v>
      </c>
      <c r="F66" s="32">
        <v>142558</v>
      </c>
      <c r="G66" s="32">
        <v>55711</v>
      </c>
      <c r="H66" s="32">
        <v>198269</v>
      </c>
      <c r="I66" s="3">
        <v>6.1199999999999997E-2</v>
      </c>
      <c r="J66" s="32">
        <v>2921081</v>
      </c>
      <c r="K66" s="32">
        <v>460380</v>
      </c>
      <c r="L66" s="32">
        <v>126297</v>
      </c>
      <c r="M66" s="32">
        <v>586677</v>
      </c>
      <c r="N66" s="8">
        <v>0.20080000000000001</v>
      </c>
    </row>
    <row r="67" spans="1:14" x14ac:dyDescent="0.2">
      <c r="A67" s="48" t="s">
        <v>161</v>
      </c>
      <c r="B67" s="1" t="s">
        <v>162</v>
      </c>
      <c r="C67" s="1" t="s">
        <v>163</v>
      </c>
      <c r="D67" s="32">
        <v>33429</v>
      </c>
      <c r="E67" s="32">
        <v>3749640</v>
      </c>
      <c r="F67" s="32">
        <v>136000</v>
      </c>
      <c r="G67" s="32">
        <v>-38</v>
      </c>
      <c r="H67" s="32">
        <v>135962</v>
      </c>
      <c r="I67" s="3">
        <v>3.6299999999999999E-2</v>
      </c>
      <c r="J67" s="32">
        <v>3387208</v>
      </c>
      <c r="K67" s="32">
        <v>498432</v>
      </c>
      <c r="L67" s="32">
        <v>2574</v>
      </c>
      <c r="M67" s="32">
        <v>501006</v>
      </c>
      <c r="N67" s="8">
        <v>0.1479</v>
      </c>
    </row>
    <row r="68" spans="1:14" x14ac:dyDescent="0.2">
      <c r="A68" s="48" t="s">
        <v>164</v>
      </c>
      <c r="B68" s="1" t="s">
        <v>165</v>
      </c>
      <c r="C68" s="1" t="s">
        <v>163</v>
      </c>
      <c r="D68" s="32">
        <v>146247</v>
      </c>
      <c r="E68" s="32">
        <v>14130008</v>
      </c>
      <c r="F68" s="32">
        <v>552717</v>
      </c>
      <c r="G68" s="32">
        <v>50240</v>
      </c>
      <c r="H68" s="32">
        <v>602957</v>
      </c>
      <c r="I68" s="3">
        <v>4.2700000000000002E-2</v>
      </c>
      <c r="J68" s="32">
        <v>12799346</v>
      </c>
      <c r="K68" s="32">
        <v>1883379</v>
      </c>
      <c r="L68" s="32">
        <v>-2331</v>
      </c>
      <c r="M68" s="32">
        <v>1881048</v>
      </c>
      <c r="N68" s="8">
        <v>0.14699999999999999</v>
      </c>
    </row>
    <row r="69" spans="1:14" x14ac:dyDescent="0.2">
      <c r="A69" s="48" t="s">
        <v>166</v>
      </c>
      <c r="B69" s="1" t="s">
        <v>167</v>
      </c>
      <c r="C69" s="1" t="s">
        <v>163</v>
      </c>
      <c r="D69" s="32">
        <v>126326</v>
      </c>
      <c r="E69" s="32">
        <v>7211258</v>
      </c>
      <c r="F69" s="32">
        <v>226938</v>
      </c>
      <c r="G69" s="32">
        <v>-21143</v>
      </c>
      <c r="H69" s="32">
        <v>205795</v>
      </c>
      <c r="I69" s="3">
        <v>2.8500000000000001E-2</v>
      </c>
      <c r="J69" s="32">
        <v>6463730</v>
      </c>
      <c r="K69" s="32">
        <v>974466</v>
      </c>
      <c r="L69" s="32">
        <v>-91347</v>
      </c>
      <c r="M69" s="32">
        <v>883119</v>
      </c>
      <c r="N69" s="8">
        <v>0.1366</v>
      </c>
    </row>
    <row r="70" spans="1:14" x14ac:dyDescent="0.2">
      <c r="A70" s="48" t="s">
        <v>168</v>
      </c>
      <c r="B70" s="1" t="s">
        <v>169</v>
      </c>
      <c r="C70" s="1" t="s">
        <v>170</v>
      </c>
      <c r="D70" s="32">
        <v>2175631</v>
      </c>
      <c r="E70" s="32">
        <v>554189677</v>
      </c>
      <c r="F70" s="32">
        <v>20749893</v>
      </c>
      <c r="G70" s="32">
        <v>8771877</v>
      </c>
      <c r="H70" s="32">
        <v>29521770</v>
      </c>
      <c r="I70" s="3">
        <v>5.33E-2</v>
      </c>
      <c r="J70" s="32">
        <v>505346404</v>
      </c>
      <c r="K70" s="32">
        <v>69593166</v>
      </c>
      <c r="L70" s="32">
        <v>12006888</v>
      </c>
      <c r="M70" s="32">
        <v>81600054</v>
      </c>
      <c r="N70" s="8">
        <v>0.1615</v>
      </c>
    </row>
    <row r="71" spans="1:14" x14ac:dyDescent="0.2">
      <c r="A71" s="48" t="s">
        <v>171</v>
      </c>
      <c r="B71" s="1" t="s">
        <v>172</v>
      </c>
      <c r="C71" s="1" t="s">
        <v>170</v>
      </c>
      <c r="D71" s="32">
        <v>494596</v>
      </c>
      <c r="E71" s="32">
        <v>63698009</v>
      </c>
      <c r="F71" s="32">
        <v>1714326</v>
      </c>
      <c r="G71" s="32">
        <v>147231</v>
      </c>
      <c r="H71" s="32">
        <v>1861557</v>
      </c>
      <c r="I71" s="3">
        <v>2.92E-2</v>
      </c>
      <c r="J71" s="32">
        <v>57947458</v>
      </c>
      <c r="K71" s="32">
        <v>7464877</v>
      </c>
      <c r="L71" s="32">
        <v>973728</v>
      </c>
      <c r="M71" s="32">
        <v>8438605</v>
      </c>
      <c r="N71" s="8">
        <v>0.14560000000000001</v>
      </c>
    </row>
    <row r="72" spans="1:14" x14ac:dyDescent="0.2">
      <c r="A72" s="48" t="s">
        <v>173</v>
      </c>
      <c r="B72" s="1" t="s">
        <v>174</v>
      </c>
      <c r="C72" s="1" t="s">
        <v>170</v>
      </c>
      <c r="D72" s="32">
        <v>217561</v>
      </c>
      <c r="E72" s="32">
        <v>57681269</v>
      </c>
      <c r="F72" s="32">
        <v>1481753</v>
      </c>
      <c r="G72" s="32">
        <v>-158915</v>
      </c>
      <c r="H72" s="32">
        <v>1322838</v>
      </c>
      <c r="I72" s="3">
        <v>2.29E-2</v>
      </c>
      <c r="J72" s="32">
        <v>52823866</v>
      </c>
      <c r="K72" s="32">
        <v>6339156</v>
      </c>
      <c r="L72" s="32">
        <v>552436</v>
      </c>
      <c r="M72" s="32">
        <v>6891592</v>
      </c>
      <c r="N72" s="8">
        <v>0.1305</v>
      </c>
    </row>
    <row r="73" spans="1:14" x14ac:dyDescent="0.2">
      <c r="A73" s="48" t="s">
        <v>175</v>
      </c>
      <c r="B73" s="1" t="s">
        <v>176</v>
      </c>
      <c r="C73" s="1" t="s">
        <v>170</v>
      </c>
      <c r="D73" s="32">
        <v>468678</v>
      </c>
      <c r="E73" s="32">
        <v>24633104</v>
      </c>
      <c r="F73" s="32">
        <v>1024979</v>
      </c>
      <c r="G73" s="32">
        <v>16291</v>
      </c>
      <c r="H73" s="32">
        <v>1041270</v>
      </c>
      <c r="I73" s="3">
        <v>4.2299999999999997E-2</v>
      </c>
      <c r="J73" s="32">
        <v>22175544</v>
      </c>
      <c r="K73" s="32">
        <v>3482539</v>
      </c>
      <c r="L73" s="32">
        <v>174724</v>
      </c>
      <c r="M73" s="32">
        <v>3657263</v>
      </c>
      <c r="N73" s="8">
        <v>0.16489999999999999</v>
      </c>
    </row>
    <row r="74" spans="1:14" x14ac:dyDescent="0.2">
      <c r="A74" s="48" t="s">
        <v>177</v>
      </c>
      <c r="B74" s="1" t="s">
        <v>178</v>
      </c>
      <c r="C74" s="1" t="s">
        <v>170</v>
      </c>
      <c r="D74" s="32">
        <v>153744</v>
      </c>
      <c r="E74" s="32">
        <v>16655017</v>
      </c>
      <c r="F74" s="32">
        <v>777806</v>
      </c>
      <c r="G74" s="32">
        <v>84962</v>
      </c>
      <c r="H74" s="32">
        <v>862768</v>
      </c>
      <c r="I74" s="3">
        <v>5.1799999999999999E-2</v>
      </c>
      <c r="J74" s="32">
        <v>14944296</v>
      </c>
      <c r="K74" s="32">
        <v>2488527</v>
      </c>
      <c r="L74" s="32">
        <v>114290</v>
      </c>
      <c r="M74" s="32">
        <v>2602817</v>
      </c>
      <c r="N74" s="8">
        <v>0.17419999999999999</v>
      </c>
    </row>
    <row r="75" spans="1:14" x14ac:dyDescent="0.2">
      <c r="A75" s="48" t="s">
        <v>179</v>
      </c>
      <c r="B75" s="1" t="s">
        <v>180</v>
      </c>
      <c r="C75" s="1" t="s">
        <v>170</v>
      </c>
      <c r="D75" s="32">
        <v>134982</v>
      </c>
      <c r="E75" s="32">
        <v>11087451</v>
      </c>
      <c r="F75" s="32">
        <v>307063</v>
      </c>
      <c r="G75" s="32">
        <v>38686</v>
      </c>
      <c r="H75" s="32">
        <v>345749</v>
      </c>
      <c r="I75" s="3">
        <v>3.1199999999999999E-2</v>
      </c>
      <c r="J75" s="32">
        <v>9882701</v>
      </c>
      <c r="K75" s="32">
        <v>1511813</v>
      </c>
      <c r="L75" s="32">
        <v>246156</v>
      </c>
      <c r="M75" s="32">
        <v>1757969</v>
      </c>
      <c r="N75" s="8">
        <v>0.1779</v>
      </c>
    </row>
    <row r="76" spans="1:14" x14ac:dyDescent="0.2">
      <c r="A76" s="48" t="s">
        <v>181</v>
      </c>
      <c r="B76" s="1" t="s">
        <v>182</v>
      </c>
      <c r="C76" s="1" t="s">
        <v>170</v>
      </c>
      <c r="D76" s="32">
        <v>329789</v>
      </c>
      <c r="E76" s="32">
        <v>48220905</v>
      </c>
      <c r="F76" s="32">
        <v>1358613</v>
      </c>
      <c r="G76" s="32">
        <v>45871</v>
      </c>
      <c r="H76" s="32">
        <v>1404484</v>
      </c>
      <c r="I76" s="3">
        <v>2.9100000000000001E-2</v>
      </c>
      <c r="J76" s="32">
        <v>43333053</v>
      </c>
      <c r="K76" s="32">
        <v>6246465</v>
      </c>
      <c r="L76" s="32">
        <v>28453</v>
      </c>
      <c r="M76" s="32">
        <v>6274918</v>
      </c>
      <c r="N76" s="8">
        <v>0.14480000000000001</v>
      </c>
    </row>
    <row r="77" spans="1:14" x14ac:dyDescent="0.2">
      <c r="A77" s="48" t="s">
        <v>183</v>
      </c>
      <c r="B77" s="1" t="s">
        <v>184</v>
      </c>
      <c r="C77" s="1" t="s">
        <v>170</v>
      </c>
      <c r="D77" s="32">
        <v>622027</v>
      </c>
      <c r="E77" s="32">
        <v>60318815</v>
      </c>
      <c r="F77" s="32">
        <v>1157896</v>
      </c>
      <c r="G77" s="32">
        <v>28370</v>
      </c>
      <c r="H77" s="32">
        <v>1186266</v>
      </c>
      <c r="I77" s="3">
        <v>1.9699999999999999E-2</v>
      </c>
      <c r="J77" s="32">
        <v>54862744</v>
      </c>
      <c r="K77" s="32">
        <v>6613967</v>
      </c>
      <c r="L77" s="32">
        <v>176037</v>
      </c>
      <c r="M77" s="32">
        <v>6790004</v>
      </c>
      <c r="N77" s="8">
        <v>0.12379999999999999</v>
      </c>
    </row>
    <row r="78" spans="1:14" x14ac:dyDescent="0.2">
      <c r="A78" s="48" t="s">
        <v>185</v>
      </c>
      <c r="B78" s="1" t="s">
        <v>186</v>
      </c>
      <c r="C78" s="1" t="s">
        <v>170</v>
      </c>
      <c r="D78" s="32">
        <v>306518</v>
      </c>
      <c r="E78" s="32">
        <v>17233600</v>
      </c>
      <c r="F78" s="32">
        <v>537889</v>
      </c>
      <c r="G78" s="32">
        <v>127323</v>
      </c>
      <c r="H78" s="32">
        <v>665212</v>
      </c>
      <c r="I78" s="3">
        <v>3.8600000000000002E-2</v>
      </c>
      <c r="J78" s="32">
        <v>15179463</v>
      </c>
      <c r="K78" s="32">
        <v>2592026</v>
      </c>
      <c r="L78" s="32">
        <v>489427</v>
      </c>
      <c r="M78" s="32">
        <v>3081453</v>
      </c>
      <c r="N78" s="8">
        <v>0.20300000000000001</v>
      </c>
    </row>
    <row r="79" spans="1:14" x14ac:dyDescent="0.2">
      <c r="A79" s="48" t="s">
        <v>187</v>
      </c>
      <c r="B79" s="1" t="s">
        <v>188</v>
      </c>
      <c r="C79" s="1" t="s">
        <v>170</v>
      </c>
      <c r="D79" s="32">
        <v>146608</v>
      </c>
      <c r="E79" s="32">
        <v>8505877</v>
      </c>
      <c r="F79" s="32">
        <v>224639</v>
      </c>
      <c r="G79" s="32">
        <v>-65999</v>
      </c>
      <c r="H79" s="32">
        <v>158640</v>
      </c>
      <c r="I79" s="3">
        <v>1.8700000000000001E-2</v>
      </c>
      <c r="J79" s="32">
        <v>7546051</v>
      </c>
      <c r="K79" s="32">
        <v>1184465</v>
      </c>
      <c r="L79" s="32">
        <v>314389</v>
      </c>
      <c r="M79" s="32">
        <v>1498854</v>
      </c>
      <c r="N79" s="8">
        <v>0.1986</v>
      </c>
    </row>
    <row r="80" spans="1:14" x14ac:dyDescent="0.2">
      <c r="A80" s="48" t="s">
        <v>189</v>
      </c>
      <c r="B80" s="1" t="s">
        <v>190</v>
      </c>
      <c r="C80" s="1" t="s">
        <v>191</v>
      </c>
      <c r="D80" s="32">
        <v>26932</v>
      </c>
      <c r="E80" s="32">
        <v>1632911</v>
      </c>
      <c r="F80" s="32">
        <v>107001</v>
      </c>
      <c r="G80" s="32">
        <v>-12535</v>
      </c>
      <c r="H80" s="32">
        <v>94466</v>
      </c>
      <c r="I80" s="3">
        <v>5.79E-2</v>
      </c>
      <c r="J80" s="32">
        <v>1433507</v>
      </c>
      <c r="K80" s="32">
        <v>306405</v>
      </c>
      <c r="L80" s="32">
        <v>28405</v>
      </c>
      <c r="M80" s="32">
        <v>334810</v>
      </c>
      <c r="N80" s="8">
        <v>0.2336</v>
      </c>
    </row>
    <row r="81" spans="1:14" x14ac:dyDescent="0.2">
      <c r="A81" s="48" t="s">
        <v>192</v>
      </c>
      <c r="B81" s="1" t="s">
        <v>193</v>
      </c>
      <c r="C81" s="1" t="s">
        <v>191</v>
      </c>
      <c r="D81" s="32">
        <v>70500</v>
      </c>
      <c r="E81" s="32">
        <v>4041574</v>
      </c>
      <c r="F81" s="32">
        <v>125453</v>
      </c>
      <c r="G81" s="32">
        <v>-679</v>
      </c>
      <c r="H81" s="32">
        <v>124774</v>
      </c>
      <c r="I81" s="3">
        <v>3.09E-2</v>
      </c>
      <c r="J81" s="32">
        <v>3555899</v>
      </c>
      <c r="K81" s="32">
        <v>611128</v>
      </c>
      <c r="L81" s="32">
        <v>84504</v>
      </c>
      <c r="M81" s="32">
        <v>695632</v>
      </c>
      <c r="N81" s="8">
        <v>0.1956</v>
      </c>
    </row>
    <row r="82" spans="1:14" x14ac:dyDescent="0.2">
      <c r="A82" s="48" t="s">
        <v>194</v>
      </c>
      <c r="B82" s="1" t="s">
        <v>195</v>
      </c>
      <c r="C82" s="1" t="s">
        <v>191</v>
      </c>
      <c r="D82" s="32">
        <v>49797</v>
      </c>
      <c r="E82" s="32">
        <v>3992661</v>
      </c>
      <c r="F82" s="32">
        <v>198144</v>
      </c>
      <c r="G82" s="32">
        <v>-39414</v>
      </c>
      <c r="H82" s="32">
        <v>158730</v>
      </c>
      <c r="I82" s="3">
        <v>3.9800000000000002E-2</v>
      </c>
      <c r="J82" s="32">
        <v>3523335</v>
      </c>
      <c r="K82" s="32">
        <v>667470</v>
      </c>
      <c r="L82" s="32">
        <v>128490</v>
      </c>
      <c r="M82" s="32">
        <v>795960</v>
      </c>
      <c r="N82" s="8">
        <v>0.22589999999999999</v>
      </c>
    </row>
    <row r="83" spans="1:14" x14ac:dyDescent="0.2">
      <c r="A83" s="48" t="s">
        <v>196</v>
      </c>
      <c r="B83" s="1" t="s">
        <v>197</v>
      </c>
      <c r="C83" s="1" t="s">
        <v>198</v>
      </c>
      <c r="D83" s="32">
        <v>98986</v>
      </c>
      <c r="E83" s="32">
        <v>3560467</v>
      </c>
      <c r="F83" s="32">
        <v>122175</v>
      </c>
      <c r="G83" s="32">
        <v>22528</v>
      </c>
      <c r="H83" s="32">
        <v>144703</v>
      </c>
      <c r="I83" s="3">
        <v>4.0599999999999997E-2</v>
      </c>
      <c r="J83" s="32">
        <v>3228303</v>
      </c>
      <c r="K83" s="32">
        <v>454339</v>
      </c>
      <c r="L83" s="32">
        <v>12966</v>
      </c>
      <c r="M83" s="32">
        <v>467305</v>
      </c>
      <c r="N83" s="8">
        <v>0.14480000000000001</v>
      </c>
    </row>
    <row r="84" spans="1:14" x14ac:dyDescent="0.2">
      <c r="A84" s="48" t="s">
        <v>199</v>
      </c>
      <c r="B84" s="1" t="s">
        <v>200</v>
      </c>
      <c r="C84" s="1" t="s">
        <v>198</v>
      </c>
      <c r="D84" s="32">
        <v>113565</v>
      </c>
      <c r="E84" s="32">
        <v>8969579</v>
      </c>
      <c r="F84" s="32">
        <v>264268</v>
      </c>
      <c r="G84" s="32">
        <v>54730</v>
      </c>
      <c r="H84" s="32">
        <v>318998</v>
      </c>
      <c r="I84" s="3">
        <v>3.56E-2</v>
      </c>
      <c r="J84" s="32">
        <v>8111675</v>
      </c>
      <c r="K84" s="32">
        <v>1122172</v>
      </c>
      <c r="L84" s="32">
        <v>164159</v>
      </c>
      <c r="M84" s="32">
        <v>1286331</v>
      </c>
      <c r="N84" s="8">
        <v>0.15859999999999999</v>
      </c>
    </row>
    <row r="85" spans="1:14" x14ac:dyDescent="0.2">
      <c r="A85" s="48" t="s">
        <v>201</v>
      </c>
      <c r="B85" s="1" t="s">
        <v>202</v>
      </c>
      <c r="C85" s="1" t="s">
        <v>203</v>
      </c>
      <c r="D85" s="32">
        <v>104574</v>
      </c>
      <c r="E85" s="32">
        <v>4571705</v>
      </c>
      <c r="F85" s="32">
        <v>218882</v>
      </c>
      <c r="G85" s="32">
        <v>-5993</v>
      </c>
      <c r="H85" s="32">
        <v>212889</v>
      </c>
      <c r="I85" s="3">
        <v>4.6600000000000003E-2</v>
      </c>
      <c r="J85" s="32">
        <v>4192218</v>
      </c>
      <c r="K85" s="32">
        <v>598369</v>
      </c>
      <c r="L85" s="32">
        <v>221166</v>
      </c>
      <c r="M85" s="32">
        <v>819535</v>
      </c>
      <c r="N85" s="8">
        <v>0.19550000000000001</v>
      </c>
    </row>
    <row r="86" spans="1:14" x14ac:dyDescent="0.2">
      <c r="A86" s="48" t="s">
        <v>204</v>
      </c>
      <c r="B86" s="1" t="s">
        <v>205</v>
      </c>
      <c r="C86" s="1" t="s">
        <v>203</v>
      </c>
      <c r="D86" s="32">
        <v>37035</v>
      </c>
      <c r="E86" s="32">
        <v>1216945</v>
      </c>
      <c r="F86" s="32">
        <v>71668</v>
      </c>
      <c r="G86" s="32">
        <v>38600</v>
      </c>
      <c r="H86" s="32">
        <v>110268</v>
      </c>
      <c r="I86" s="3">
        <v>9.06E-2</v>
      </c>
      <c r="J86" s="32">
        <v>1105086</v>
      </c>
      <c r="K86" s="32">
        <v>183527</v>
      </c>
      <c r="L86" s="32">
        <v>37799</v>
      </c>
      <c r="M86" s="32">
        <v>221326</v>
      </c>
      <c r="N86" s="8">
        <v>0.20030000000000001</v>
      </c>
    </row>
    <row r="87" spans="1:14" x14ac:dyDescent="0.2">
      <c r="A87" s="48" t="s">
        <v>206</v>
      </c>
      <c r="B87" s="1" t="s">
        <v>207</v>
      </c>
      <c r="C87" s="1" t="s">
        <v>208</v>
      </c>
      <c r="D87" s="32">
        <v>123921</v>
      </c>
      <c r="E87" s="32">
        <v>4511322</v>
      </c>
      <c r="F87" s="32">
        <v>157874</v>
      </c>
      <c r="G87" s="32">
        <v>17489</v>
      </c>
      <c r="H87" s="32">
        <v>175363</v>
      </c>
      <c r="I87" s="3">
        <v>3.8899999999999997E-2</v>
      </c>
      <c r="J87" s="32">
        <v>3906562</v>
      </c>
      <c r="K87" s="32">
        <v>762634</v>
      </c>
      <c r="L87" s="32">
        <v>156367</v>
      </c>
      <c r="M87" s="32">
        <v>919001</v>
      </c>
      <c r="N87" s="8">
        <v>0.23519999999999999</v>
      </c>
    </row>
    <row r="88" spans="1:14" x14ac:dyDescent="0.2">
      <c r="A88" s="48" t="s">
        <v>209</v>
      </c>
      <c r="B88" s="1" t="s">
        <v>210</v>
      </c>
      <c r="C88" s="1" t="s">
        <v>211</v>
      </c>
      <c r="D88" s="32">
        <v>110227</v>
      </c>
      <c r="E88" s="32">
        <v>4980470</v>
      </c>
      <c r="F88" s="32">
        <v>105574</v>
      </c>
      <c r="G88" s="32">
        <v>-57959</v>
      </c>
      <c r="H88" s="32">
        <v>47615</v>
      </c>
      <c r="I88" s="3">
        <v>9.5999999999999992E-3</v>
      </c>
      <c r="J88" s="32">
        <v>4647489</v>
      </c>
      <c r="K88" s="32">
        <v>438555</v>
      </c>
      <c r="L88" s="32">
        <v>-83301</v>
      </c>
      <c r="M88" s="32">
        <v>355254</v>
      </c>
      <c r="N88" s="8">
        <v>7.6399999999999996E-2</v>
      </c>
    </row>
    <row r="89" spans="1:14" x14ac:dyDescent="0.2">
      <c r="A89" s="48" t="s">
        <v>212</v>
      </c>
      <c r="B89" s="1" t="s">
        <v>213</v>
      </c>
      <c r="C89" s="1" t="s">
        <v>211</v>
      </c>
      <c r="D89" s="32">
        <v>76873</v>
      </c>
      <c r="E89" s="32">
        <v>1986314</v>
      </c>
      <c r="F89" s="32">
        <v>139101</v>
      </c>
      <c r="G89" s="32">
        <v>27258</v>
      </c>
      <c r="H89" s="32">
        <v>166359</v>
      </c>
      <c r="I89" s="3">
        <v>8.3799999999999999E-2</v>
      </c>
      <c r="J89" s="32">
        <v>1777268</v>
      </c>
      <c r="K89" s="32">
        <v>348147</v>
      </c>
      <c r="L89" s="32">
        <v>29458</v>
      </c>
      <c r="M89" s="32">
        <v>377605</v>
      </c>
      <c r="N89" s="8">
        <v>0.21249999999999999</v>
      </c>
    </row>
    <row r="90" spans="1:14" x14ac:dyDescent="0.2">
      <c r="A90" s="48" t="s">
        <v>214</v>
      </c>
      <c r="B90" s="1" t="s">
        <v>215</v>
      </c>
      <c r="C90" s="1" t="s">
        <v>216</v>
      </c>
      <c r="D90" s="32">
        <v>99940</v>
      </c>
      <c r="E90" s="32">
        <v>4438847</v>
      </c>
      <c r="F90" s="32">
        <v>143020</v>
      </c>
      <c r="G90" s="32">
        <v>17966</v>
      </c>
      <c r="H90" s="32">
        <v>160986</v>
      </c>
      <c r="I90" s="3">
        <v>3.6299999999999999E-2</v>
      </c>
      <c r="J90" s="32">
        <v>3994396</v>
      </c>
      <c r="K90" s="32">
        <v>587471</v>
      </c>
      <c r="L90" s="32">
        <v>26791</v>
      </c>
      <c r="M90" s="32">
        <v>614262</v>
      </c>
      <c r="N90" s="8">
        <v>0.15379999999999999</v>
      </c>
    </row>
    <row r="91" spans="1:14" x14ac:dyDescent="0.2">
      <c r="A91" s="48" t="s">
        <v>217</v>
      </c>
      <c r="B91" s="1" t="s">
        <v>218</v>
      </c>
      <c r="C91" s="1" t="s">
        <v>219</v>
      </c>
      <c r="D91" s="32">
        <v>88348</v>
      </c>
      <c r="E91" s="32">
        <v>2074959</v>
      </c>
      <c r="F91" s="32">
        <v>115628</v>
      </c>
      <c r="G91" s="32">
        <v>-129073</v>
      </c>
      <c r="H91" s="32">
        <v>-13445</v>
      </c>
      <c r="I91" s="3">
        <v>0</v>
      </c>
      <c r="J91" s="32">
        <v>1907460</v>
      </c>
      <c r="K91" s="32">
        <v>283127</v>
      </c>
      <c r="L91" s="32">
        <v>-185928</v>
      </c>
      <c r="M91" s="32">
        <v>97199</v>
      </c>
      <c r="N91" s="8">
        <v>5.0999999999999997E-2</v>
      </c>
    </row>
    <row r="92" spans="1:14" x14ac:dyDescent="0.2">
      <c r="A92" s="48" t="s">
        <v>220</v>
      </c>
      <c r="B92" s="1" t="s">
        <v>221</v>
      </c>
      <c r="C92" s="1" t="s">
        <v>219</v>
      </c>
      <c r="D92" s="32">
        <v>60626</v>
      </c>
      <c r="E92" s="32">
        <v>4423098</v>
      </c>
      <c r="F92" s="32">
        <v>89282</v>
      </c>
      <c r="G92" s="32">
        <v>-19790</v>
      </c>
      <c r="H92" s="32">
        <v>69492</v>
      </c>
      <c r="I92" s="3">
        <v>1.5699999999999999E-2</v>
      </c>
      <c r="J92" s="32">
        <v>3820541</v>
      </c>
      <c r="K92" s="32">
        <v>691839</v>
      </c>
      <c r="L92" s="32">
        <v>-67655</v>
      </c>
      <c r="M92" s="32">
        <v>624184</v>
      </c>
      <c r="N92" s="8">
        <v>0.16339999999999999</v>
      </c>
    </row>
    <row r="93" spans="1:14" x14ac:dyDescent="0.2">
      <c r="A93" s="48" t="s">
        <v>222</v>
      </c>
      <c r="B93" s="1" t="s">
        <v>223</v>
      </c>
      <c r="C93" s="1" t="s">
        <v>224</v>
      </c>
      <c r="D93" s="32">
        <v>182206</v>
      </c>
      <c r="E93" s="32">
        <v>8183312</v>
      </c>
      <c r="F93" s="32">
        <v>143048</v>
      </c>
      <c r="G93" s="32">
        <v>596</v>
      </c>
      <c r="H93" s="32">
        <v>143644</v>
      </c>
      <c r="I93" s="3">
        <v>1.7600000000000001E-2</v>
      </c>
      <c r="J93" s="32">
        <v>7435930</v>
      </c>
      <c r="K93" s="32">
        <v>890430</v>
      </c>
      <c r="L93" s="32">
        <v>-80066</v>
      </c>
      <c r="M93" s="32">
        <v>810364</v>
      </c>
      <c r="N93" s="8">
        <v>0.109</v>
      </c>
    </row>
    <row r="94" spans="1:14" x14ac:dyDescent="0.2">
      <c r="A94" s="48" t="s">
        <v>225</v>
      </c>
      <c r="B94" s="1" t="s">
        <v>226</v>
      </c>
      <c r="C94" s="1" t="s">
        <v>224</v>
      </c>
      <c r="D94" s="32">
        <v>115736</v>
      </c>
      <c r="E94" s="32">
        <v>6962711</v>
      </c>
      <c r="F94" s="32">
        <v>413722</v>
      </c>
      <c r="G94" s="32">
        <v>88449</v>
      </c>
      <c r="H94" s="32">
        <v>502171</v>
      </c>
      <c r="I94" s="3">
        <v>7.2099999999999997E-2</v>
      </c>
      <c r="J94" s="32">
        <v>6296869</v>
      </c>
      <c r="K94" s="32">
        <v>1079564</v>
      </c>
      <c r="L94" s="32">
        <v>160955</v>
      </c>
      <c r="M94" s="32">
        <v>1240519</v>
      </c>
      <c r="N94" s="8">
        <v>0.19700000000000001</v>
      </c>
    </row>
    <row r="95" spans="1:14" x14ac:dyDescent="0.2">
      <c r="A95" s="48" t="s">
        <v>227</v>
      </c>
      <c r="B95" s="1" t="s">
        <v>228</v>
      </c>
      <c r="C95" s="1" t="s">
        <v>224</v>
      </c>
      <c r="D95" s="32">
        <v>122756</v>
      </c>
      <c r="E95" s="32">
        <v>8120092</v>
      </c>
      <c r="F95" s="32">
        <v>183425</v>
      </c>
      <c r="G95" s="32">
        <v>-2701</v>
      </c>
      <c r="H95" s="32">
        <v>180724</v>
      </c>
      <c r="I95" s="3">
        <v>2.23E-2</v>
      </c>
      <c r="J95" s="32">
        <v>7218260</v>
      </c>
      <c r="K95" s="32">
        <v>1085257</v>
      </c>
      <c r="L95" s="32">
        <v>-32511</v>
      </c>
      <c r="M95" s="32">
        <v>1052746</v>
      </c>
      <c r="N95" s="8">
        <v>0.14580000000000001</v>
      </c>
    </row>
    <row r="96" spans="1:14" x14ac:dyDescent="0.2">
      <c r="A96" s="48" t="s">
        <v>229</v>
      </c>
      <c r="B96" s="1" t="s">
        <v>123</v>
      </c>
      <c r="C96" s="1" t="s">
        <v>224</v>
      </c>
      <c r="D96" s="32">
        <v>273103</v>
      </c>
      <c r="E96" s="32">
        <v>25596526</v>
      </c>
      <c r="F96" s="32">
        <v>593124</v>
      </c>
      <c r="G96" s="32">
        <v>-100161</v>
      </c>
      <c r="H96" s="32">
        <v>492963</v>
      </c>
      <c r="I96" s="3">
        <v>1.9300000000000001E-2</v>
      </c>
      <c r="J96" s="32">
        <v>23338509</v>
      </c>
      <c r="K96" s="32">
        <v>2851141</v>
      </c>
      <c r="L96" s="32">
        <v>141863</v>
      </c>
      <c r="M96" s="32">
        <v>2993004</v>
      </c>
      <c r="N96" s="8">
        <v>0.12820000000000001</v>
      </c>
    </row>
    <row r="97" spans="1:14" x14ac:dyDescent="0.2">
      <c r="A97" s="48" t="s">
        <v>230</v>
      </c>
      <c r="B97" s="1" t="s">
        <v>231</v>
      </c>
      <c r="C97" s="1" t="s">
        <v>232</v>
      </c>
      <c r="D97" s="32">
        <v>27578</v>
      </c>
      <c r="E97" s="32">
        <v>1314668</v>
      </c>
      <c r="F97" s="32">
        <v>107614</v>
      </c>
      <c r="G97" s="32">
        <v>28318</v>
      </c>
      <c r="H97" s="32">
        <v>135932</v>
      </c>
      <c r="I97" s="3">
        <v>0.10340000000000001</v>
      </c>
      <c r="J97" s="32">
        <v>1178975</v>
      </c>
      <c r="K97" s="32">
        <v>243307</v>
      </c>
      <c r="L97" s="32">
        <v>65986</v>
      </c>
      <c r="M97" s="32">
        <v>309293</v>
      </c>
      <c r="N97" s="8">
        <v>0.26229999999999998</v>
      </c>
    </row>
    <row r="98" spans="1:14" x14ac:dyDescent="0.2">
      <c r="A98" s="48" t="s">
        <v>233</v>
      </c>
      <c r="B98" s="1" t="s">
        <v>234</v>
      </c>
      <c r="C98" s="1" t="s">
        <v>232</v>
      </c>
      <c r="D98" s="32">
        <v>62333</v>
      </c>
      <c r="E98" s="32">
        <v>1947915</v>
      </c>
      <c r="F98" s="32">
        <v>77800</v>
      </c>
      <c r="G98" s="32">
        <v>-12651</v>
      </c>
      <c r="H98" s="32">
        <v>65149</v>
      </c>
      <c r="I98" s="3">
        <v>3.3399999999999999E-2</v>
      </c>
      <c r="J98" s="32">
        <v>1781077</v>
      </c>
      <c r="K98" s="32">
        <v>244638</v>
      </c>
      <c r="L98" s="32">
        <v>-12336</v>
      </c>
      <c r="M98" s="32">
        <v>232302</v>
      </c>
      <c r="N98" s="8">
        <v>0.13039999999999999</v>
      </c>
    </row>
    <row r="99" spans="1:14" x14ac:dyDescent="0.2">
      <c r="A99" s="48" t="s">
        <v>235</v>
      </c>
      <c r="B99" s="1" t="s">
        <v>236</v>
      </c>
      <c r="C99" s="1" t="s">
        <v>232</v>
      </c>
      <c r="D99" s="32">
        <v>59279</v>
      </c>
      <c r="E99" s="32">
        <v>3557056</v>
      </c>
      <c r="F99" s="32">
        <v>162617</v>
      </c>
      <c r="G99" s="32">
        <v>-86256</v>
      </c>
      <c r="H99" s="32">
        <v>76361</v>
      </c>
      <c r="I99" s="3">
        <v>2.1499999999999998E-2</v>
      </c>
      <c r="J99" s="32">
        <v>3286129</v>
      </c>
      <c r="K99" s="32">
        <v>433544</v>
      </c>
      <c r="L99" s="32">
        <v>-82596</v>
      </c>
      <c r="M99" s="32">
        <v>350948</v>
      </c>
      <c r="N99" s="8">
        <v>0.10680000000000001</v>
      </c>
    </row>
    <row r="100" spans="1:14" x14ac:dyDescent="0.2">
      <c r="A100" s="48" t="s">
        <v>237</v>
      </c>
      <c r="B100" s="1" t="s">
        <v>238</v>
      </c>
      <c r="C100" s="1" t="s">
        <v>239</v>
      </c>
      <c r="D100" s="32">
        <v>56507</v>
      </c>
      <c r="E100" s="32">
        <v>4740725</v>
      </c>
      <c r="F100" s="32">
        <v>188559</v>
      </c>
      <c r="G100" s="32">
        <v>-42699</v>
      </c>
      <c r="H100" s="32">
        <v>145860</v>
      </c>
      <c r="I100" s="3">
        <v>3.0800000000000001E-2</v>
      </c>
      <c r="J100" s="32">
        <v>4339394</v>
      </c>
      <c r="K100" s="32">
        <v>589890</v>
      </c>
      <c r="L100" s="32">
        <v>-142517</v>
      </c>
      <c r="M100" s="32">
        <v>447373</v>
      </c>
      <c r="N100" s="8">
        <v>0.1031</v>
      </c>
    </row>
    <row r="101" spans="1:14" x14ac:dyDescent="0.2">
      <c r="A101" s="48" t="s">
        <v>240</v>
      </c>
      <c r="B101" s="1" t="s">
        <v>241</v>
      </c>
      <c r="C101" s="1" t="s">
        <v>10</v>
      </c>
      <c r="D101" s="32">
        <v>94482</v>
      </c>
      <c r="E101" s="32">
        <v>3314558</v>
      </c>
      <c r="F101" s="32">
        <v>67243</v>
      </c>
      <c r="G101" s="32">
        <v>-1986</v>
      </c>
      <c r="H101" s="32">
        <v>65257</v>
      </c>
      <c r="I101" s="3">
        <v>1.9699999999999999E-2</v>
      </c>
      <c r="J101" s="32">
        <v>3053755</v>
      </c>
      <c r="K101" s="32">
        <v>328046</v>
      </c>
      <c r="L101" s="32">
        <v>-29763</v>
      </c>
      <c r="M101" s="32">
        <v>298283</v>
      </c>
      <c r="N101" s="8">
        <v>9.7699999999999995E-2</v>
      </c>
    </row>
    <row r="102" spans="1:14" x14ac:dyDescent="0.2">
      <c r="A102" s="48" t="s">
        <v>242</v>
      </c>
      <c r="B102" s="1" t="s">
        <v>243</v>
      </c>
      <c r="C102" s="1" t="s">
        <v>243</v>
      </c>
      <c r="D102" s="32">
        <v>113195</v>
      </c>
      <c r="E102" s="32">
        <v>4492390</v>
      </c>
      <c r="F102" s="32">
        <v>273930</v>
      </c>
      <c r="G102" s="32">
        <v>-26391</v>
      </c>
      <c r="H102" s="32">
        <v>247539</v>
      </c>
      <c r="I102" s="3">
        <v>5.5100000000000003E-2</v>
      </c>
      <c r="J102" s="32">
        <v>4047786</v>
      </c>
      <c r="K102" s="32">
        <v>718534</v>
      </c>
      <c r="L102" s="32">
        <v>47498</v>
      </c>
      <c r="M102" s="32">
        <v>766032</v>
      </c>
      <c r="N102" s="8">
        <v>0.18920000000000001</v>
      </c>
    </row>
    <row r="103" spans="1:14" x14ac:dyDescent="0.2">
      <c r="A103" s="48" t="s">
        <v>244</v>
      </c>
      <c r="B103" s="1" t="s">
        <v>245</v>
      </c>
      <c r="C103" s="1" t="s">
        <v>243</v>
      </c>
      <c r="D103" s="32">
        <v>55603</v>
      </c>
      <c r="E103" s="32">
        <v>3009195</v>
      </c>
      <c r="F103" s="32">
        <v>87397</v>
      </c>
      <c r="G103" s="32">
        <v>-53704</v>
      </c>
      <c r="H103" s="32">
        <v>33693</v>
      </c>
      <c r="I103" s="3">
        <v>1.12E-2</v>
      </c>
      <c r="J103" s="32">
        <v>2549056</v>
      </c>
      <c r="K103" s="32">
        <v>547536</v>
      </c>
      <c r="L103" s="32">
        <v>198506</v>
      </c>
      <c r="M103" s="32">
        <v>746042</v>
      </c>
      <c r="N103" s="8">
        <v>0.29270000000000002</v>
      </c>
    </row>
    <row r="104" spans="1:14" x14ac:dyDescent="0.2">
      <c r="A104" s="48" t="s">
        <v>246</v>
      </c>
      <c r="B104" s="1" t="s">
        <v>247</v>
      </c>
      <c r="C104" s="1" t="s">
        <v>248</v>
      </c>
      <c r="D104" s="32">
        <v>90208</v>
      </c>
      <c r="E104" s="32">
        <v>4392751</v>
      </c>
      <c r="F104" s="32">
        <v>198741</v>
      </c>
      <c r="G104" s="32">
        <v>-39348</v>
      </c>
      <c r="H104" s="32">
        <v>159393</v>
      </c>
      <c r="I104" s="3">
        <v>3.6299999999999999E-2</v>
      </c>
      <c r="J104" s="32">
        <v>3886538</v>
      </c>
      <c r="K104" s="32">
        <v>704954</v>
      </c>
      <c r="L104" s="32">
        <v>223899</v>
      </c>
      <c r="M104" s="32">
        <v>928853</v>
      </c>
      <c r="N104" s="8">
        <v>0.23899999999999999</v>
      </c>
    </row>
    <row r="105" spans="1:14" x14ac:dyDescent="0.2">
      <c r="A105" s="48" t="s">
        <v>249</v>
      </c>
      <c r="B105" s="1" t="s">
        <v>250</v>
      </c>
      <c r="C105" s="1" t="s">
        <v>16</v>
      </c>
      <c r="D105" s="32">
        <v>79101</v>
      </c>
      <c r="E105" s="32">
        <v>3381233</v>
      </c>
      <c r="F105" s="32">
        <v>218971</v>
      </c>
      <c r="G105" s="32">
        <v>-108733</v>
      </c>
      <c r="H105" s="32">
        <v>110238</v>
      </c>
      <c r="I105" s="3">
        <v>3.2599999999999997E-2</v>
      </c>
      <c r="J105" s="32">
        <v>3014965</v>
      </c>
      <c r="K105" s="32">
        <v>585239</v>
      </c>
      <c r="L105" s="32">
        <v>62293</v>
      </c>
      <c r="M105" s="32">
        <v>647532</v>
      </c>
      <c r="N105" s="8">
        <v>0.21479999999999999</v>
      </c>
    </row>
    <row r="106" spans="1:14" x14ac:dyDescent="0.2">
      <c r="A106" s="48" t="s">
        <v>251</v>
      </c>
      <c r="B106" s="1" t="s">
        <v>252</v>
      </c>
      <c r="C106" s="1" t="s">
        <v>253</v>
      </c>
      <c r="D106" s="32">
        <v>175817</v>
      </c>
      <c r="E106" s="32">
        <v>80769328</v>
      </c>
      <c r="F106" s="32">
        <v>3017155</v>
      </c>
      <c r="G106" s="32">
        <v>-609134</v>
      </c>
      <c r="H106" s="32">
        <v>2408021</v>
      </c>
      <c r="I106" s="3">
        <v>2.98E-2</v>
      </c>
      <c r="J106" s="32">
        <v>73636202</v>
      </c>
      <c r="K106" s="32">
        <v>10150281</v>
      </c>
      <c r="L106" s="32">
        <v>-607596</v>
      </c>
      <c r="M106" s="32">
        <v>9542685</v>
      </c>
      <c r="N106" s="8">
        <v>0.12959999999999999</v>
      </c>
    </row>
    <row r="107" spans="1:14" x14ac:dyDescent="0.2">
      <c r="A107" s="48" t="s">
        <v>254</v>
      </c>
      <c r="B107" s="1" t="s">
        <v>255</v>
      </c>
      <c r="C107" s="1" t="s">
        <v>253</v>
      </c>
      <c r="D107" s="32">
        <v>122069</v>
      </c>
      <c r="E107" s="32">
        <v>7517391</v>
      </c>
      <c r="F107" s="32">
        <v>406420</v>
      </c>
      <c r="G107" s="32">
        <v>131694</v>
      </c>
      <c r="H107" s="32">
        <v>538114</v>
      </c>
      <c r="I107" s="3">
        <v>7.1599999999999997E-2</v>
      </c>
      <c r="J107" s="32">
        <v>6864443</v>
      </c>
      <c r="K107" s="32">
        <v>1059368</v>
      </c>
      <c r="L107" s="32">
        <v>175428</v>
      </c>
      <c r="M107" s="32">
        <v>1234796</v>
      </c>
      <c r="N107" s="8">
        <v>0.1799</v>
      </c>
    </row>
    <row r="108" spans="1:14" x14ac:dyDescent="0.2">
      <c r="A108" s="48" t="s">
        <v>256</v>
      </c>
      <c r="B108" s="1" t="s">
        <v>257</v>
      </c>
      <c r="C108" s="1" t="s">
        <v>253</v>
      </c>
      <c r="D108" s="32">
        <v>98146</v>
      </c>
      <c r="E108" s="32">
        <v>5242108</v>
      </c>
      <c r="F108" s="32">
        <v>215026</v>
      </c>
      <c r="G108" s="32">
        <v>-1932</v>
      </c>
      <c r="H108" s="32">
        <v>213094</v>
      </c>
      <c r="I108" s="3">
        <v>4.07E-2</v>
      </c>
      <c r="J108" s="32">
        <v>4684634</v>
      </c>
      <c r="K108" s="32">
        <v>772500</v>
      </c>
      <c r="L108" s="32">
        <v>13435</v>
      </c>
      <c r="M108" s="32">
        <v>785935</v>
      </c>
      <c r="N108" s="8">
        <v>0.1678</v>
      </c>
    </row>
    <row r="109" spans="1:14" x14ac:dyDescent="0.2">
      <c r="A109" s="48" t="s">
        <v>258</v>
      </c>
      <c r="B109" s="1" t="s">
        <v>259</v>
      </c>
      <c r="C109" s="1" t="s">
        <v>260</v>
      </c>
      <c r="D109" s="32">
        <v>318684</v>
      </c>
      <c r="E109" s="32">
        <v>52643374</v>
      </c>
      <c r="F109" s="32">
        <v>1773384</v>
      </c>
      <c r="G109" s="32">
        <v>-8215</v>
      </c>
      <c r="H109" s="32">
        <v>1765169</v>
      </c>
      <c r="I109" s="3">
        <v>3.3500000000000002E-2</v>
      </c>
      <c r="J109" s="32">
        <v>47944817</v>
      </c>
      <c r="K109" s="32">
        <v>6471941</v>
      </c>
      <c r="L109" s="32">
        <v>-772748</v>
      </c>
      <c r="M109" s="32">
        <v>5699193</v>
      </c>
      <c r="N109" s="8">
        <v>0.11890000000000001</v>
      </c>
    </row>
    <row r="110" spans="1:14" x14ac:dyDescent="0.2">
      <c r="A110" s="48" t="s">
        <v>261</v>
      </c>
      <c r="B110" s="1" t="s">
        <v>262</v>
      </c>
      <c r="C110" s="1" t="s">
        <v>260</v>
      </c>
      <c r="D110" s="32">
        <v>197148</v>
      </c>
      <c r="E110" s="32">
        <v>12658906</v>
      </c>
      <c r="F110" s="32">
        <v>268188</v>
      </c>
      <c r="G110" s="32">
        <v>32963</v>
      </c>
      <c r="H110" s="32">
        <v>301151</v>
      </c>
      <c r="I110" s="3">
        <v>2.3800000000000002E-2</v>
      </c>
      <c r="J110" s="32">
        <v>11361005</v>
      </c>
      <c r="K110" s="32">
        <v>1566089</v>
      </c>
      <c r="L110" s="32">
        <v>88245</v>
      </c>
      <c r="M110" s="32">
        <v>1654334</v>
      </c>
      <c r="N110" s="8">
        <v>0.14560000000000001</v>
      </c>
    </row>
    <row r="111" spans="1:14" x14ac:dyDescent="0.2">
      <c r="A111" s="48" t="s">
        <v>263</v>
      </c>
      <c r="B111" s="1" t="s">
        <v>264</v>
      </c>
      <c r="C111" s="1" t="s">
        <v>260</v>
      </c>
      <c r="D111" s="32">
        <v>92815</v>
      </c>
      <c r="E111" s="32">
        <v>4281232</v>
      </c>
      <c r="F111" s="32">
        <v>313001</v>
      </c>
      <c r="G111" s="32">
        <v>106190</v>
      </c>
      <c r="H111" s="32">
        <v>419191</v>
      </c>
      <c r="I111" s="3">
        <v>9.7900000000000001E-2</v>
      </c>
      <c r="J111" s="32">
        <v>3835579</v>
      </c>
      <c r="K111" s="32">
        <v>758654</v>
      </c>
      <c r="L111" s="32">
        <v>191593</v>
      </c>
      <c r="M111" s="32">
        <v>950247</v>
      </c>
      <c r="N111" s="8">
        <v>0.2477</v>
      </c>
    </row>
    <row r="112" spans="1:14" x14ac:dyDescent="0.2">
      <c r="A112" s="48" t="s">
        <v>265</v>
      </c>
      <c r="B112" s="1" t="s">
        <v>266</v>
      </c>
      <c r="C112" s="1" t="s">
        <v>260</v>
      </c>
      <c r="D112" s="32">
        <v>95683</v>
      </c>
      <c r="E112" s="32">
        <v>3243407</v>
      </c>
      <c r="F112" s="32">
        <v>125641</v>
      </c>
      <c r="G112" s="32">
        <v>-35032</v>
      </c>
      <c r="H112" s="32">
        <v>90609</v>
      </c>
      <c r="I112" s="3">
        <v>2.7900000000000001E-2</v>
      </c>
      <c r="J112" s="32">
        <v>2863708</v>
      </c>
      <c r="K112" s="32">
        <v>505340</v>
      </c>
      <c r="L112" s="32">
        <v>71447</v>
      </c>
      <c r="M112" s="32">
        <v>576787</v>
      </c>
      <c r="N112" s="8">
        <v>0.2014</v>
      </c>
    </row>
    <row r="113" spans="1:14" x14ac:dyDescent="0.2">
      <c r="A113" s="48" t="s">
        <v>267</v>
      </c>
      <c r="B113" s="1" t="s">
        <v>268</v>
      </c>
      <c r="C113" s="1" t="s">
        <v>260</v>
      </c>
      <c r="D113" s="32">
        <v>283141</v>
      </c>
      <c r="E113" s="32">
        <v>9534577</v>
      </c>
      <c r="F113" s="32">
        <v>73483</v>
      </c>
      <c r="G113" s="32">
        <v>-14879</v>
      </c>
      <c r="H113" s="32">
        <v>58604</v>
      </c>
      <c r="I113" s="3">
        <v>6.1000000000000004E-3</v>
      </c>
      <c r="J113" s="32">
        <v>8587889</v>
      </c>
      <c r="K113" s="32">
        <v>1020171</v>
      </c>
      <c r="L113" s="32">
        <v>58036</v>
      </c>
      <c r="M113" s="32">
        <v>1078207</v>
      </c>
      <c r="N113" s="8">
        <v>0.1255</v>
      </c>
    </row>
    <row r="114" spans="1:14" x14ac:dyDescent="0.2">
      <c r="A114" s="48" t="s">
        <v>269</v>
      </c>
      <c r="B114" s="1" t="s">
        <v>270</v>
      </c>
      <c r="C114" s="1" t="s">
        <v>260</v>
      </c>
      <c r="D114" s="32">
        <v>248232</v>
      </c>
      <c r="E114" s="32">
        <v>21925877</v>
      </c>
      <c r="F114" s="32">
        <v>697514</v>
      </c>
      <c r="G114" s="32">
        <v>-115255</v>
      </c>
      <c r="H114" s="32">
        <v>582259</v>
      </c>
      <c r="I114" s="3">
        <v>2.6599999999999999E-2</v>
      </c>
      <c r="J114" s="32">
        <v>19739422</v>
      </c>
      <c r="K114" s="32">
        <v>2883969</v>
      </c>
      <c r="L114" s="32">
        <v>548079</v>
      </c>
      <c r="M114" s="32">
        <v>3432048</v>
      </c>
      <c r="N114" s="8">
        <v>0.1739</v>
      </c>
    </row>
    <row r="115" spans="1:14" x14ac:dyDescent="0.2">
      <c r="A115" s="48" t="s">
        <v>271</v>
      </c>
      <c r="B115" s="1" t="s">
        <v>272</v>
      </c>
      <c r="C115" s="1" t="s">
        <v>273</v>
      </c>
      <c r="D115" s="32">
        <v>46528</v>
      </c>
      <c r="E115" s="32">
        <v>1650434</v>
      </c>
      <c r="F115" s="32">
        <v>88738</v>
      </c>
      <c r="G115" s="32">
        <v>-7042</v>
      </c>
      <c r="H115" s="32">
        <v>81696</v>
      </c>
      <c r="I115" s="3">
        <v>4.9500000000000002E-2</v>
      </c>
      <c r="J115" s="32">
        <v>1410575</v>
      </c>
      <c r="K115" s="32">
        <v>328597</v>
      </c>
      <c r="L115" s="32">
        <v>102685</v>
      </c>
      <c r="M115" s="32">
        <v>431282</v>
      </c>
      <c r="N115" s="8">
        <v>0.30570000000000003</v>
      </c>
    </row>
    <row r="116" spans="1:14" x14ac:dyDescent="0.2">
      <c r="A116" s="48" t="s">
        <v>274</v>
      </c>
      <c r="B116" s="1" t="s">
        <v>275</v>
      </c>
      <c r="C116" s="1" t="s">
        <v>273</v>
      </c>
      <c r="D116" s="32">
        <v>116130</v>
      </c>
      <c r="E116" s="32">
        <v>9253763</v>
      </c>
      <c r="F116" s="32">
        <v>292387</v>
      </c>
      <c r="G116" s="32">
        <v>-57122</v>
      </c>
      <c r="H116" s="32">
        <v>235265</v>
      </c>
      <c r="I116" s="3">
        <v>2.5399999999999999E-2</v>
      </c>
      <c r="J116" s="32">
        <v>8274625</v>
      </c>
      <c r="K116" s="32">
        <v>1271525</v>
      </c>
      <c r="L116" s="32">
        <v>468099</v>
      </c>
      <c r="M116" s="32">
        <v>1739624</v>
      </c>
      <c r="N116" s="8">
        <v>0.2102</v>
      </c>
    </row>
    <row r="117" spans="1:14" x14ac:dyDescent="0.2">
      <c r="A117" s="48" t="s">
        <v>276</v>
      </c>
      <c r="B117" s="1" t="s">
        <v>277</v>
      </c>
      <c r="C117" s="1" t="s">
        <v>273</v>
      </c>
      <c r="D117" s="32">
        <v>94132</v>
      </c>
      <c r="E117" s="32">
        <v>2455505</v>
      </c>
      <c r="F117" s="32">
        <v>263360</v>
      </c>
      <c r="G117" s="32">
        <v>48964</v>
      </c>
      <c r="H117" s="32">
        <v>312324</v>
      </c>
      <c r="I117" s="3">
        <v>0.12720000000000001</v>
      </c>
      <c r="J117" s="32">
        <v>2230253</v>
      </c>
      <c r="K117" s="32">
        <v>488612</v>
      </c>
      <c r="L117" s="32">
        <v>68084</v>
      </c>
      <c r="M117" s="32">
        <v>556696</v>
      </c>
      <c r="N117" s="8">
        <v>0.24959999999999999</v>
      </c>
    </row>
    <row r="118" spans="1:14" x14ac:dyDescent="0.2">
      <c r="A118" s="48" t="s">
        <v>278</v>
      </c>
      <c r="B118" s="1" t="s">
        <v>279</v>
      </c>
      <c r="C118" s="1" t="s">
        <v>280</v>
      </c>
      <c r="D118" s="32">
        <v>130955</v>
      </c>
      <c r="E118" s="32">
        <v>14544683</v>
      </c>
      <c r="F118" s="32">
        <v>459776</v>
      </c>
      <c r="G118" s="32">
        <v>-17998</v>
      </c>
      <c r="H118" s="32">
        <v>441778</v>
      </c>
      <c r="I118" s="3">
        <v>3.04E-2</v>
      </c>
      <c r="J118" s="32">
        <v>13166186</v>
      </c>
      <c r="K118" s="32">
        <v>1838273</v>
      </c>
      <c r="L118" s="32">
        <v>-242219</v>
      </c>
      <c r="M118" s="32">
        <v>1596054</v>
      </c>
      <c r="N118" s="8">
        <v>0.1212</v>
      </c>
    </row>
    <row r="119" spans="1:14" x14ac:dyDescent="0.2">
      <c r="A119" s="48" t="s">
        <v>281</v>
      </c>
      <c r="B119" s="1" t="s">
        <v>282</v>
      </c>
      <c r="C119" s="1" t="s">
        <v>280</v>
      </c>
      <c r="D119" s="32">
        <v>136040</v>
      </c>
      <c r="E119" s="32">
        <v>14402812</v>
      </c>
      <c r="F119" s="32">
        <v>179784</v>
      </c>
      <c r="G119" s="32">
        <v>-17418</v>
      </c>
      <c r="H119" s="32">
        <v>162366</v>
      </c>
      <c r="I119" s="3">
        <v>1.1299999999999999E-2</v>
      </c>
      <c r="J119" s="32">
        <v>12877278</v>
      </c>
      <c r="K119" s="32">
        <v>1705318</v>
      </c>
      <c r="L119" s="32">
        <v>428674</v>
      </c>
      <c r="M119" s="32">
        <v>2133992</v>
      </c>
      <c r="N119" s="8">
        <v>0.16569999999999999</v>
      </c>
    </row>
    <row r="120" spans="1:14" x14ac:dyDescent="0.2">
      <c r="A120" s="48" t="s">
        <v>283</v>
      </c>
      <c r="B120" s="1" t="s">
        <v>284</v>
      </c>
      <c r="C120" s="1" t="s">
        <v>280</v>
      </c>
      <c r="D120" s="32">
        <v>87484</v>
      </c>
      <c r="E120" s="32">
        <v>3815010</v>
      </c>
      <c r="F120" s="32">
        <v>219980</v>
      </c>
      <c r="G120" s="32">
        <v>11358</v>
      </c>
      <c r="H120" s="32">
        <v>231338</v>
      </c>
      <c r="I120" s="3">
        <v>6.0600000000000001E-2</v>
      </c>
      <c r="J120" s="32">
        <v>3444618</v>
      </c>
      <c r="K120" s="32">
        <v>590372</v>
      </c>
      <c r="L120" s="32">
        <v>7556</v>
      </c>
      <c r="M120" s="32">
        <v>597928</v>
      </c>
      <c r="N120" s="8">
        <v>0.1736</v>
      </c>
    </row>
    <row r="121" spans="1:14" x14ac:dyDescent="0.2">
      <c r="A121" s="48" t="s">
        <v>285</v>
      </c>
      <c r="B121" s="1" t="s">
        <v>286</v>
      </c>
      <c r="C121" s="1" t="s">
        <v>280</v>
      </c>
      <c r="D121" s="32">
        <v>120500</v>
      </c>
      <c r="E121" s="32">
        <v>9356033</v>
      </c>
      <c r="F121" s="32">
        <v>219006</v>
      </c>
      <c r="G121" s="32">
        <v>-11501</v>
      </c>
      <c r="H121" s="32">
        <v>207505</v>
      </c>
      <c r="I121" s="3">
        <v>2.2200000000000001E-2</v>
      </c>
      <c r="J121" s="32">
        <v>8355179</v>
      </c>
      <c r="K121" s="32">
        <v>1219860</v>
      </c>
      <c r="L121" s="32">
        <v>3014</v>
      </c>
      <c r="M121" s="32">
        <v>1222874</v>
      </c>
      <c r="N121" s="8">
        <v>0.1464</v>
      </c>
    </row>
    <row r="122" spans="1:14" x14ac:dyDescent="0.2">
      <c r="A122" s="48" t="s">
        <v>287</v>
      </c>
      <c r="B122" s="1" t="s">
        <v>288</v>
      </c>
      <c r="C122" s="1" t="s">
        <v>28</v>
      </c>
      <c r="D122" s="32">
        <v>90790</v>
      </c>
      <c r="E122" s="32">
        <v>6419166</v>
      </c>
      <c r="F122" s="32">
        <v>244160</v>
      </c>
      <c r="G122" s="32">
        <v>-38096</v>
      </c>
      <c r="H122" s="32">
        <v>206064</v>
      </c>
      <c r="I122" s="3">
        <v>3.2099999999999997E-2</v>
      </c>
      <c r="J122" s="32">
        <v>5811237</v>
      </c>
      <c r="K122" s="32">
        <v>852089</v>
      </c>
      <c r="L122" s="32">
        <v>-104247</v>
      </c>
      <c r="M122" s="32">
        <v>747842</v>
      </c>
      <c r="N122" s="8">
        <v>0.12870000000000001</v>
      </c>
    </row>
    <row r="123" spans="1:14" x14ac:dyDescent="0.2">
      <c r="A123" s="48" t="s">
        <v>289</v>
      </c>
      <c r="B123" s="1" t="s">
        <v>203</v>
      </c>
      <c r="C123" s="1" t="s">
        <v>28</v>
      </c>
      <c r="D123" s="32">
        <v>49200</v>
      </c>
      <c r="E123" s="32">
        <v>2235215</v>
      </c>
      <c r="F123" s="32">
        <v>65923</v>
      </c>
      <c r="G123" s="32">
        <v>-742</v>
      </c>
      <c r="H123" s="32">
        <v>65181</v>
      </c>
      <c r="I123" s="3">
        <v>2.92E-2</v>
      </c>
      <c r="J123" s="32">
        <v>1959753</v>
      </c>
      <c r="K123" s="32">
        <v>341385</v>
      </c>
      <c r="L123" s="32">
        <v>66885</v>
      </c>
      <c r="M123" s="32">
        <v>408270</v>
      </c>
      <c r="N123" s="8">
        <v>0.20830000000000001</v>
      </c>
    </row>
    <row r="124" spans="1:14" x14ac:dyDescent="0.2">
      <c r="A124" s="48" t="s">
        <v>290</v>
      </c>
      <c r="B124" s="1" t="s">
        <v>34</v>
      </c>
      <c r="C124" s="1" t="s">
        <v>34</v>
      </c>
      <c r="D124" s="32">
        <v>109305</v>
      </c>
      <c r="E124" s="32">
        <v>6736559</v>
      </c>
      <c r="F124" s="32">
        <v>313682</v>
      </c>
      <c r="G124" s="32">
        <v>-43780</v>
      </c>
      <c r="H124" s="32">
        <v>269902</v>
      </c>
      <c r="I124" s="3">
        <v>4.0099999999999997E-2</v>
      </c>
      <c r="J124" s="32">
        <v>5979560</v>
      </c>
      <c r="K124" s="32">
        <v>1070681</v>
      </c>
      <c r="L124" s="32">
        <v>-91872</v>
      </c>
      <c r="M124" s="32">
        <v>978809</v>
      </c>
      <c r="N124" s="8">
        <v>0.16370000000000001</v>
      </c>
    </row>
    <row r="125" spans="1:14" x14ac:dyDescent="0.2">
      <c r="A125" s="48" t="s">
        <v>291</v>
      </c>
      <c r="B125" s="1" t="s">
        <v>292</v>
      </c>
      <c r="C125" s="1" t="s">
        <v>293</v>
      </c>
      <c r="D125" s="32">
        <v>88459</v>
      </c>
      <c r="E125" s="32">
        <v>5819742</v>
      </c>
      <c r="F125" s="32">
        <v>216315</v>
      </c>
      <c r="G125" s="32">
        <v>-252621</v>
      </c>
      <c r="H125" s="32">
        <v>-36306</v>
      </c>
      <c r="I125" s="3">
        <v>0</v>
      </c>
      <c r="J125" s="32">
        <v>5169962</v>
      </c>
      <c r="K125" s="32">
        <v>866095</v>
      </c>
      <c r="L125" s="32">
        <v>-282060</v>
      </c>
      <c r="M125" s="32">
        <v>584035</v>
      </c>
      <c r="N125" s="8">
        <v>0.113</v>
      </c>
    </row>
    <row r="126" spans="1:14" x14ac:dyDescent="0.2">
      <c r="A126" s="48" t="s">
        <v>294</v>
      </c>
      <c r="B126" s="1" t="s">
        <v>295</v>
      </c>
      <c r="C126" s="1" t="s">
        <v>293</v>
      </c>
      <c r="D126" s="32">
        <v>72171</v>
      </c>
      <c r="E126" s="32">
        <v>6655960</v>
      </c>
      <c r="F126" s="32">
        <v>196944</v>
      </c>
      <c r="G126" s="32">
        <v>3953</v>
      </c>
      <c r="H126" s="32">
        <v>200897</v>
      </c>
      <c r="I126" s="3">
        <v>3.0200000000000001E-2</v>
      </c>
      <c r="J126" s="32">
        <v>5853471</v>
      </c>
      <c r="K126" s="32">
        <v>999433</v>
      </c>
      <c r="L126" s="32">
        <v>146684</v>
      </c>
      <c r="M126" s="32">
        <v>1146117</v>
      </c>
      <c r="N126" s="8">
        <v>0.1958</v>
      </c>
    </row>
    <row r="127" spans="1:14" x14ac:dyDescent="0.2">
      <c r="A127" s="48" t="s">
        <v>296</v>
      </c>
      <c r="B127" s="1" t="s">
        <v>297</v>
      </c>
      <c r="C127" s="1" t="s">
        <v>298</v>
      </c>
      <c r="D127" s="32">
        <v>241829</v>
      </c>
      <c r="E127" s="32">
        <v>10247251</v>
      </c>
      <c r="F127" s="32">
        <v>410347</v>
      </c>
      <c r="G127" s="32">
        <v>-13794</v>
      </c>
      <c r="H127" s="32">
        <v>396553</v>
      </c>
      <c r="I127" s="3">
        <v>3.8699999999999998E-2</v>
      </c>
      <c r="J127" s="32">
        <v>9236899</v>
      </c>
      <c r="K127" s="32">
        <v>1420699</v>
      </c>
      <c r="L127" s="32">
        <v>-35849</v>
      </c>
      <c r="M127" s="32">
        <v>1384850</v>
      </c>
      <c r="N127" s="8">
        <v>0.14990000000000001</v>
      </c>
    </row>
    <row r="128" spans="1:14" x14ac:dyDescent="0.2">
      <c r="A128" s="48" t="s">
        <v>299</v>
      </c>
      <c r="B128" s="1" t="s">
        <v>300</v>
      </c>
      <c r="C128" s="1" t="s">
        <v>298</v>
      </c>
      <c r="D128" s="32">
        <v>55000</v>
      </c>
      <c r="E128" s="32">
        <v>2406926</v>
      </c>
      <c r="F128" s="32">
        <v>162484</v>
      </c>
      <c r="G128" s="32">
        <v>62914</v>
      </c>
      <c r="H128" s="32">
        <v>225398</v>
      </c>
      <c r="I128" s="3">
        <v>9.3600000000000003E-2</v>
      </c>
      <c r="J128" s="32">
        <v>2167541</v>
      </c>
      <c r="K128" s="32">
        <v>401869</v>
      </c>
      <c r="L128" s="32">
        <v>234846</v>
      </c>
      <c r="M128" s="32">
        <v>636715</v>
      </c>
      <c r="N128" s="8">
        <v>0.29370000000000002</v>
      </c>
    </row>
    <row r="129" spans="1:14" x14ac:dyDescent="0.2">
      <c r="A129" s="48" t="s">
        <v>301</v>
      </c>
      <c r="B129" s="1" t="s">
        <v>302</v>
      </c>
      <c r="C129" s="1" t="s">
        <v>303</v>
      </c>
      <c r="D129" s="32">
        <v>112721</v>
      </c>
      <c r="E129" s="32">
        <v>11471031</v>
      </c>
      <c r="F129" s="32">
        <v>340381</v>
      </c>
      <c r="G129" s="32">
        <v>-140375</v>
      </c>
      <c r="H129" s="32">
        <v>200006</v>
      </c>
      <c r="I129" s="3">
        <v>1.7399999999999999E-2</v>
      </c>
      <c r="J129" s="32">
        <v>10222481</v>
      </c>
      <c r="K129" s="32">
        <v>1588931</v>
      </c>
      <c r="L129" s="32">
        <v>206664</v>
      </c>
      <c r="M129" s="32">
        <v>1795595</v>
      </c>
      <c r="N129" s="8">
        <v>0.1757</v>
      </c>
    </row>
    <row r="130" spans="1:14" x14ac:dyDescent="0.2">
      <c r="A130" s="48" t="s">
        <v>304</v>
      </c>
      <c r="B130" s="1" t="s">
        <v>305</v>
      </c>
      <c r="C130" s="1" t="s">
        <v>303</v>
      </c>
      <c r="D130" s="32">
        <v>56070</v>
      </c>
      <c r="E130" s="32">
        <v>2832659</v>
      </c>
      <c r="F130" s="32">
        <v>66401</v>
      </c>
      <c r="G130" s="32">
        <v>-2555</v>
      </c>
      <c r="H130" s="32">
        <v>63846</v>
      </c>
      <c r="I130" s="3">
        <v>2.2499999999999999E-2</v>
      </c>
      <c r="J130" s="32">
        <v>2486049</v>
      </c>
      <c r="K130" s="32">
        <v>413011</v>
      </c>
      <c r="L130" s="32">
        <v>159626</v>
      </c>
      <c r="M130" s="32">
        <v>572637</v>
      </c>
      <c r="N130" s="8">
        <v>0.2303</v>
      </c>
    </row>
    <row r="131" spans="1:14" x14ac:dyDescent="0.2">
      <c r="A131" s="48" t="s">
        <v>306</v>
      </c>
      <c r="B131" s="1" t="s">
        <v>307</v>
      </c>
      <c r="C131" s="1" t="s">
        <v>308</v>
      </c>
      <c r="D131" s="32">
        <v>106594</v>
      </c>
      <c r="E131" s="32">
        <v>4142115</v>
      </c>
      <c r="F131" s="32">
        <v>110601</v>
      </c>
      <c r="G131" s="32">
        <v>-47804</v>
      </c>
      <c r="H131" s="32">
        <v>62797</v>
      </c>
      <c r="I131" s="3">
        <v>1.52E-2</v>
      </c>
      <c r="J131" s="32">
        <v>3504151</v>
      </c>
      <c r="K131" s="32">
        <v>748565</v>
      </c>
      <c r="L131" s="32">
        <v>-11927</v>
      </c>
      <c r="M131" s="32">
        <v>736638</v>
      </c>
      <c r="N131" s="8">
        <v>0.2102</v>
      </c>
    </row>
    <row r="132" spans="1:14" x14ac:dyDescent="0.2">
      <c r="A132" s="48" t="s">
        <v>309</v>
      </c>
      <c r="B132" s="1" t="s">
        <v>310</v>
      </c>
      <c r="C132" s="1" t="s">
        <v>308</v>
      </c>
      <c r="D132" s="32">
        <v>130231</v>
      </c>
      <c r="E132" s="32">
        <v>12465211</v>
      </c>
      <c r="F132" s="32">
        <v>109867</v>
      </c>
      <c r="G132" s="32">
        <v>19747</v>
      </c>
      <c r="H132" s="32">
        <v>129614</v>
      </c>
      <c r="I132" s="3">
        <v>1.04E-2</v>
      </c>
      <c r="J132" s="32">
        <v>11311519</v>
      </c>
      <c r="K132" s="32">
        <v>1263559</v>
      </c>
      <c r="L132" s="32">
        <v>235493</v>
      </c>
      <c r="M132" s="32">
        <v>1499052</v>
      </c>
      <c r="N132" s="8">
        <v>0.13250000000000001</v>
      </c>
    </row>
    <row r="133" spans="1:14" x14ac:dyDescent="0.2">
      <c r="A133" s="48" t="s">
        <v>311</v>
      </c>
      <c r="B133" s="1" t="s">
        <v>312</v>
      </c>
      <c r="C133" s="1" t="s">
        <v>308</v>
      </c>
      <c r="D133" s="32">
        <v>193609</v>
      </c>
      <c r="E133" s="32">
        <v>9700288</v>
      </c>
      <c r="F133" s="32">
        <v>34295</v>
      </c>
      <c r="G133" s="32">
        <v>-50564</v>
      </c>
      <c r="H133" s="32">
        <v>-16269</v>
      </c>
      <c r="I133" s="3">
        <v>0</v>
      </c>
      <c r="J133" s="32">
        <v>8822298</v>
      </c>
      <c r="K133" s="32">
        <v>912285</v>
      </c>
      <c r="L133" s="32">
        <v>-84798</v>
      </c>
      <c r="M133" s="32">
        <v>827487</v>
      </c>
      <c r="N133" s="8">
        <v>9.3799999999999994E-2</v>
      </c>
    </row>
    <row r="134" spans="1:14" x14ac:dyDescent="0.2">
      <c r="A134" s="48" t="s">
        <v>313</v>
      </c>
      <c r="B134" s="1" t="s">
        <v>314</v>
      </c>
      <c r="C134" s="1" t="s">
        <v>315</v>
      </c>
      <c r="D134" s="32">
        <v>93082</v>
      </c>
      <c r="E134" s="32">
        <v>4502120</v>
      </c>
      <c r="F134" s="32">
        <v>378672</v>
      </c>
      <c r="G134" s="32">
        <v>-79851</v>
      </c>
      <c r="H134" s="32">
        <v>298821</v>
      </c>
      <c r="I134" s="3">
        <v>6.6400000000000001E-2</v>
      </c>
      <c r="J134" s="32">
        <v>4178848</v>
      </c>
      <c r="K134" s="32">
        <v>701944</v>
      </c>
      <c r="L134" s="32">
        <v>-244539</v>
      </c>
      <c r="M134" s="32">
        <v>457405</v>
      </c>
      <c r="N134" s="8">
        <v>0.1095</v>
      </c>
    </row>
    <row r="135" spans="1:14" x14ac:dyDescent="0.2">
      <c r="A135" s="48" t="s">
        <v>316</v>
      </c>
      <c r="B135" s="1" t="s">
        <v>317</v>
      </c>
      <c r="C135" s="1" t="s">
        <v>315</v>
      </c>
      <c r="D135" s="32">
        <v>110515</v>
      </c>
      <c r="E135" s="32">
        <v>5246068</v>
      </c>
      <c r="F135" s="32">
        <v>261580</v>
      </c>
      <c r="G135" s="32">
        <v>-6155</v>
      </c>
      <c r="H135" s="32">
        <v>255425</v>
      </c>
      <c r="I135" s="3">
        <v>4.87E-2</v>
      </c>
      <c r="J135" s="32">
        <v>4732991</v>
      </c>
      <c r="K135" s="32">
        <v>774657</v>
      </c>
      <c r="L135" s="32">
        <v>2496</v>
      </c>
      <c r="M135" s="32">
        <v>777153</v>
      </c>
      <c r="N135" s="8">
        <v>0.16420000000000001</v>
      </c>
    </row>
    <row r="136" spans="1:14" x14ac:dyDescent="0.2">
      <c r="A136" s="48" t="s">
        <v>318</v>
      </c>
      <c r="B136" s="1" t="s">
        <v>319</v>
      </c>
      <c r="C136" s="1" t="s">
        <v>315</v>
      </c>
      <c r="D136" s="32">
        <v>111320</v>
      </c>
      <c r="E136" s="32">
        <v>9712236</v>
      </c>
      <c r="F136" s="32">
        <v>222843</v>
      </c>
      <c r="G136" s="32">
        <v>22264</v>
      </c>
      <c r="H136" s="32">
        <v>245107</v>
      </c>
      <c r="I136" s="3">
        <v>2.52E-2</v>
      </c>
      <c r="J136" s="32">
        <v>8723436</v>
      </c>
      <c r="K136" s="32">
        <v>1211643</v>
      </c>
      <c r="L136" s="32">
        <v>291383</v>
      </c>
      <c r="M136" s="32">
        <v>1503026</v>
      </c>
      <c r="N136" s="8">
        <v>0.17230000000000001</v>
      </c>
    </row>
    <row r="137" spans="1:14" x14ac:dyDescent="0.2">
      <c r="A137" s="48" t="s">
        <v>320</v>
      </c>
      <c r="B137" s="1" t="s">
        <v>321</v>
      </c>
      <c r="C137" s="1" t="s">
        <v>315</v>
      </c>
      <c r="D137" s="32">
        <v>123353</v>
      </c>
      <c r="E137" s="32">
        <v>7384487</v>
      </c>
      <c r="F137" s="32">
        <v>252514</v>
      </c>
      <c r="G137" s="32">
        <v>26563</v>
      </c>
      <c r="H137" s="32">
        <v>279077</v>
      </c>
      <c r="I137" s="3">
        <v>3.78E-2</v>
      </c>
      <c r="J137" s="32">
        <v>6726789</v>
      </c>
      <c r="K137" s="32">
        <v>910212</v>
      </c>
      <c r="L137" s="32">
        <v>36993</v>
      </c>
      <c r="M137" s="32">
        <v>947205</v>
      </c>
      <c r="N137" s="8">
        <v>0.14080000000000001</v>
      </c>
    </row>
    <row r="138" spans="1:14" x14ac:dyDescent="0.2">
      <c r="A138" s="48" t="s">
        <v>322</v>
      </c>
      <c r="B138" s="1" t="s">
        <v>323</v>
      </c>
      <c r="C138" s="1" t="s">
        <v>315</v>
      </c>
      <c r="D138" s="32">
        <v>105550</v>
      </c>
      <c r="E138" s="32">
        <v>5414339</v>
      </c>
      <c r="F138" s="32">
        <v>163373</v>
      </c>
      <c r="G138" s="32">
        <v>-30331</v>
      </c>
      <c r="H138" s="32">
        <v>133042</v>
      </c>
      <c r="I138" s="3">
        <v>2.46E-2</v>
      </c>
      <c r="J138" s="32">
        <v>4935248</v>
      </c>
      <c r="K138" s="32">
        <v>642464</v>
      </c>
      <c r="L138" s="32">
        <v>-49040</v>
      </c>
      <c r="M138" s="32">
        <v>593424</v>
      </c>
      <c r="N138" s="8">
        <v>0.1202</v>
      </c>
    </row>
    <row r="139" spans="1:14" x14ac:dyDescent="0.2">
      <c r="A139" s="48" t="s">
        <v>324</v>
      </c>
      <c r="B139" s="1" t="s">
        <v>325</v>
      </c>
      <c r="C139" s="1" t="s">
        <v>315</v>
      </c>
      <c r="D139" s="32">
        <v>252374</v>
      </c>
      <c r="E139" s="32">
        <v>8930686</v>
      </c>
      <c r="F139" s="32">
        <v>112132</v>
      </c>
      <c r="G139" s="32">
        <v>-20750</v>
      </c>
      <c r="H139" s="32">
        <v>91382</v>
      </c>
      <c r="I139" s="3">
        <v>1.0200000000000001E-2</v>
      </c>
      <c r="J139" s="32">
        <v>8171955</v>
      </c>
      <c r="K139" s="32">
        <v>870863</v>
      </c>
      <c r="L139" s="32">
        <v>95934</v>
      </c>
      <c r="M139" s="32">
        <v>966797</v>
      </c>
      <c r="N139" s="8">
        <v>0.1183</v>
      </c>
    </row>
    <row r="140" spans="1:14" x14ac:dyDescent="0.2">
      <c r="A140" s="48" t="s">
        <v>326</v>
      </c>
      <c r="B140" s="1" t="s">
        <v>327</v>
      </c>
      <c r="C140" s="1" t="s">
        <v>328</v>
      </c>
      <c r="D140" s="32">
        <v>116884</v>
      </c>
      <c r="E140" s="32">
        <v>4118571</v>
      </c>
      <c r="F140" s="32">
        <v>253137</v>
      </c>
      <c r="G140" s="32">
        <v>36797</v>
      </c>
      <c r="H140" s="32">
        <v>289934</v>
      </c>
      <c r="I140" s="3">
        <v>7.0400000000000004E-2</v>
      </c>
      <c r="J140" s="32">
        <v>3667026</v>
      </c>
      <c r="K140" s="32">
        <v>704682</v>
      </c>
      <c r="L140" s="32">
        <v>48003</v>
      </c>
      <c r="M140" s="32">
        <v>752685</v>
      </c>
      <c r="N140" s="8">
        <v>0.20530000000000001</v>
      </c>
    </row>
    <row r="141" spans="1:14" x14ac:dyDescent="0.2">
      <c r="A141" s="48" t="s">
        <v>329</v>
      </c>
      <c r="B141" s="1" t="s">
        <v>330</v>
      </c>
      <c r="C141" s="1" t="s">
        <v>331</v>
      </c>
      <c r="D141" s="32">
        <v>464534</v>
      </c>
      <c r="E141" s="32">
        <v>36935885</v>
      </c>
      <c r="F141" s="32">
        <v>913618</v>
      </c>
      <c r="G141" s="32">
        <v>18300</v>
      </c>
      <c r="H141" s="32">
        <v>931918</v>
      </c>
      <c r="I141" s="3">
        <v>2.52E-2</v>
      </c>
      <c r="J141" s="32">
        <v>33425832</v>
      </c>
      <c r="K141" s="32">
        <v>4423671</v>
      </c>
      <c r="L141" s="32">
        <v>287498</v>
      </c>
      <c r="M141" s="32">
        <v>4711169</v>
      </c>
      <c r="N141" s="8">
        <v>0.1409</v>
      </c>
    </row>
    <row r="142" spans="1:14" x14ac:dyDescent="0.2">
      <c r="A142" s="48" t="s">
        <v>332</v>
      </c>
      <c r="B142" s="1" t="s">
        <v>333</v>
      </c>
      <c r="C142" s="1" t="s">
        <v>328</v>
      </c>
      <c r="D142" s="32">
        <v>139185</v>
      </c>
      <c r="E142" s="32">
        <v>6835606</v>
      </c>
      <c r="F142" s="32">
        <v>130947</v>
      </c>
      <c r="G142" s="32">
        <v>-26302</v>
      </c>
      <c r="H142" s="32">
        <v>104645</v>
      </c>
      <c r="I142" s="3">
        <v>1.5299999999999999E-2</v>
      </c>
      <c r="J142" s="32">
        <v>6072295</v>
      </c>
      <c r="K142" s="32">
        <v>894258</v>
      </c>
      <c r="L142" s="32">
        <v>-121034</v>
      </c>
      <c r="M142" s="32">
        <v>773224</v>
      </c>
      <c r="N142" s="8">
        <v>0.1273</v>
      </c>
    </row>
    <row r="143" spans="1:14" x14ac:dyDescent="0.2">
      <c r="A143" s="48" t="s">
        <v>334</v>
      </c>
      <c r="B143" s="1" t="s">
        <v>335</v>
      </c>
      <c r="C143" s="1" t="s">
        <v>336</v>
      </c>
      <c r="D143" s="32">
        <v>97899</v>
      </c>
      <c r="E143" s="32">
        <v>4226825</v>
      </c>
      <c r="F143" s="32">
        <v>174131</v>
      </c>
      <c r="G143" s="32">
        <v>-20963</v>
      </c>
      <c r="H143" s="32">
        <v>153168</v>
      </c>
      <c r="I143" s="3">
        <v>3.6200000000000003E-2</v>
      </c>
      <c r="J143" s="32">
        <v>3764651</v>
      </c>
      <c r="K143" s="32">
        <v>636305</v>
      </c>
      <c r="L143" s="32">
        <v>-58322</v>
      </c>
      <c r="M143" s="32">
        <v>577983</v>
      </c>
      <c r="N143" s="8">
        <v>0.1535</v>
      </c>
    </row>
    <row r="144" spans="1:14" x14ac:dyDescent="0.2">
      <c r="A144" s="48" t="s">
        <v>337</v>
      </c>
      <c r="B144" s="1" t="s">
        <v>338</v>
      </c>
      <c r="C144" s="1" t="s">
        <v>339</v>
      </c>
      <c r="D144" s="32">
        <v>156103</v>
      </c>
      <c r="E144" s="32">
        <v>12962458</v>
      </c>
      <c r="F144" s="32">
        <v>424771</v>
      </c>
      <c r="G144" s="32">
        <v>-24746</v>
      </c>
      <c r="H144" s="32">
        <v>400025</v>
      </c>
      <c r="I144" s="3">
        <v>3.09E-2</v>
      </c>
      <c r="J144" s="32">
        <v>11674420</v>
      </c>
      <c r="K144" s="32">
        <v>1712809</v>
      </c>
      <c r="L144" s="32">
        <v>-247712</v>
      </c>
      <c r="M144" s="32">
        <v>1465097</v>
      </c>
      <c r="N144" s="8">
        <v>0.1255</v>
      </c>
    </row>
    <row r="145" spans="1:14" x14ac:dyDescent="0.2">
      <c r="A145" s="48" t="s">
        <v>340</v>
      </c>
      <c r="B145" s="1" t="s">
        <v>341</v>
      </c>
      <c r="C145" s="1" t="s">
        <v>341</v>
      </c>
      <c r="D145" s="32">
        <v>118303</v>
      </c>
      <c r="E145" s="32">
        <v>3438024</v>
      </c>
      <c r="F145" s="32">
        <v>417619</v>
      </c>
      <c r="G145" s="32">
        <v>63867</v>
      </c>
      <c r="H145" s="32">
        <v>481486</v>
      </c>
      <c r="I145" s="3">
        <v>0.14000000000000001</v>
      </c>
      <c r="J145" s="32">
        <v>3194136</v>
      </c>
      <c r="K145" s="32">
        <v>661507</v>
      </c>
      <c r="L145" s="32">
        <v>48610</v>
      </c>
      <c r="M145" s="32">
        <v>710117</v>
      </c>
      <c r="N145" s="8">
        <v>0.2223</v>
      </c>
    </row>
    <row r="146" spans="1:14" x14ac:dyDescent="0.2">
      <c r="A146" s="48" t="s">
        <v>342</v>
      </c>
      <c r="B146" s="1" t="s">
        <v>343</v>
      </c>
      <c r="C146" s="1" t="s">
        <v>341</v>
      </c>
      <c r="D146" s="32">
        <v>121954</v>
      </c>
      <c r="E146" s="32">
        <v>4525704</v>
      </c>
      <c r="F146" s="32">
        <v>167151</v>
      </c>
      <c r="G146" s="32">
        <v>-10005</v>
      </c>
      <c r="H146" s="32">
        <v>157146</v>
      </c>
      <c r="I146" s="3">
        <v>3.4700000000000002E-2</v>
      </c>
      <c r="J146" s="32">
        <v>3961332</v>
      </c>
      <c r="K146" s="32">
        <v>731523</v>
      </c>
      <c r="L146" s="32">
        <v>120262</v>
      </c>
      <c r="M146" s="32">
        <v>851785</v>
      </c>
      <c r="N146" s="8">
        <v>0.215</v>
      </c>
    </row>
    <row r="147" spans="1:14" x14ac:dyDescent="0.2">
      <c r="A147" s="48" t="s">
        <v>344</v>
      </c>
      <c r="B147" s="1" t="s">
        <v>345</v>
      </c>
      <c r="C147" s="1" t="s">
        <v>341</v>
      </c>
      <c r="D147" s="32">
        <v>103227</v>
      </c>
      <c r="E147" s="32">
        <v>3420269</v>
      </c>
      <c r="F147" s="32">
        <v>252611</v>
      </c>
      <c r="G147" s="32">
        <v>11168</v>
      </c>
      <c r="H147" s="32">
        <v>263779</v>
      </c>
      <c r="I147" s="3">
        <v>7.7100000000000002E-2</v>
      </c>
      <c r="J147" s="32">
        <v>3119248</v>
      </c>
      <c r="K147" s="32">
        <v>553632</v>
      </c>
      <c r="L147" s="32">
        <v>42216</v>
      </c>
      <c r="M147" s="32">
        <v>595848</v>
      </c>
      <c r="N147" s="8">
        <v>0.191</v>
      </c>
    </row>
    <row r="148" spans="1:14" x14ac:dyDescent="0.2">
      <c r="A148" s="48" t="s">
        <v>346</v>
      </c>
      <c r="B148" s="1" t="s">
        <v>347</v>
      </c>
      <c r="C148" s="1" t="s">
        <v>348</v>
      </c>
      <c r="D148" s="32">
        <v>151919</v>
      </c>
      <c r="E148" s="32">
        <v>10047815</v>
      </c>
      <c r="F148" s="32">
        <v>246769</v>
      </c>
      <c r="G148" s="32">
        <v>-15026</v>
      </c>
      <c r="H148" s="32">
        <v>231743</v>
      </c>
      <c r="I148" s="3">
        <v>2.3099999999999999E-2</v>
      </c>
      <c r="J148" s="32">
        <v>8870716</v>
      </c>
      <c r="K148" s="32">
        <v>1423868</v>
      </c>
      <c r="L148" s="32">
        <v>-36093</v>
      </c>
      <c r="M148" s="32">
        <v>1387775</v>
      </c>
      <c r="N148" s="8">
        <v>0.15640000000000001</v>
      </c>
    </row>
    <row r="149" spans="1:14" x14ac:dyDescent="0.2">
      <c r="A149" s="48" t="s">
        <v>349</v>
      </c>
      <c r="B149" s="1" t="s">
        <v>350</v>
      </c>
      <c r="C149" s="1" t="s">
        <v>351</v>
      </c>
      <c r="D149" s="32">
        <v>225835</v>
      </c>
      <c r="E149" s="32">
        <v>17118260</v>
      </c>
      <c r="F149" s="32">
        <v>507309</v>
      </c>
      <c r="G149" s="32">
        <v>-32562</v>
      </c>
      <c r="H149" s="32">
        <v>474747</v>
      </c>
      <c r="I149" s="3">
        <v>2.7699999999999999E-2</v>
      </c>
      <c r="J149" s="32">
        <v>15300569</v>
      </c>
      <c r="K149" s="32">
        <v>2325000</v>
      </c>
      <c r="L149" s="32">
        <v>963392</v>
      </c>
      <c r="M149" s="32">
        <v>3288392</v>
      </c>
      <c r="N149" s="8">
        <v>0.21490000000000001</v>
      </c>
    </row>
    <row r="150" spans="1:14" x14ac:dyDescent="0.2">
      <c r="A150" s="48" t="s">
        <v>352</v>
      </c>
      <c r="B150" s="1" t="s">
        <v>353</v>
      </c>
      <c r="C150" s="1" t="s">
        <v>354</v>
      </c>
      <c r="D150" s="32">
        <v>117274</v>
      </c>
      <c r="E150" s="32">
        <v>5652411</v>
      </c>
      <c r="F150" s="32">
        <v>121356</v>
      </c>
      <c r="G150" s="32">
        <v>-42410</v>
      </c>
      <c r="H150" s="32">
        <v>78946</v>
      </c>
      <c r="I150" s="3">
        <v>1.4E-2</v>
      </c>
      <c r="J150" s="32">
        <v>5028526</v>
      </c>
      <c r="K150" s="32">
        <v>745241</v>
      </c>
      <c r="L150" s="32">
        <v>-44812</v>
      </c>
      <c r="M150" s="32">
        <v>700429</v>
      </c>
      <c r="N150" s="8">
        <v>0.13930000000000001</v>
      </c>
    </row>
    <row r="151" spans="1:14" x14ac:dyDescent="0.2">
      <c r="A151" s="48" t="s">
        <v>355</v>
      </c>
      <c r="B151" s="1" t="s">
        <v>356</v>
      </c>
      <c r="C151" s="1" t="s">
        <v>351</v>
      </c>
      <c r="D151" s="32">
        <v>121662</v>
      </c>
      <c r="E151" s="32">
        <v>5460274</v>
      </c>
      <c r="F151" s="32">
        <v>136967</v>
      </c>
      <c r="G151" s="32">
        <v>1015</v>
      </c>
      <c r="H151" s="32">
        <v>137982</v>
      </c>
      <c r="I151" s="3">
        <v>2.53E-2</v>
      </c>
      <c r="J151" s="32">
        <v>4667224</v>
      </c>
      <c r="K151" s="32">
        <v>930017</v>
      </c>
      <c r="L151" s="32">
        <v>98663</v>
      </c>
      <c r="M151" s="32">
        <v>1028680</v>
      </c>
      <c r="N151" s="8">
        <v>0.22040000000000001</v>
      </c>
    </row>
    <row r="152" spans="1:14" x14ac:dyDescent="0.2">
      <c r="A152" s="48" t="s">
        <v>357</v>
      </c>
      <c r="B152" s="1" t="s">
        <v>358</v>
      </c>
      <c r="C152" s="1" t="s">
        <v>351</v>
      </c>
      <c r="D152" s="32">
        <v>137367</v>
      </c>
      <c r="E152" s="32">
        <v>6998511</v>
      </c>
      <c r="F152" s="32">
        <v>326120</v>
      </c>
      <c r="G152" s="32">
        <v>-261989</v>
      </c>
      <c r="H152" s="32">
        <v>64131</v>
      </c>
      <c r="I152" s="3">
        <v>9.1999999999999998E-3</v>
      </c>
      <c r="J152" s="32">
        <v>6523434</v>
      </c>
      <c r="K152" s="32">
        <v>801197</v>
      </c>
      <c r="L152" s="32">
        <v>49678</v>
      </c>
      <c r="M152" s="32">
        <v>850875</v>
      </c>
      <c r="N152" s="8">
        <v>0.13039999999999999</v>
      </c>
    </row>
    <row r="153" spans="1:14" x14ac:dyDescent="0.2">
      <c r="A153" s="48" t="s">
        <v>359</v>
      </c>
      <c r="B153" s="1" t="s">
        <v>360</v>
      </c>
      <c r="C153" s="1" t="s">
        <v>351</v>
      </c>
      <c r="D153" s="32">
        <v>47038</v>
      </c>
      <c r="E153" s="32">
        <v>3985907</v>
      </c>
      <c r="F153" s="32">
        <v>195882</v>
      </c>
      <c r="G153" s="32">
        <v>17892</v>
      </c>
      <c r="H153" s="32">
        <v>213774</v>
      </c>
      <c r="I153" s="3">
        <v>5.3600000000000002E-2</v>
      </c>
      <c r="J153" s="32">
        <v>3669771</v>
      </c>
      <c r="K153" s="32">
        <v>512018</v>
      </c>
      <c r="L153" s="32">
        <v>178907</v>
      </c>
      <c r="M153" s="32">
        <v>690925</v>
      </c>
      <c r="N153" s="8">
        <v>0.1883</v>
      </c>
    </row>
    <row r="154" spans="1:14" x14ac:dyDescent="0.2">
      <c r="A154" s="48" t="s">
        <v>361</v>
      </c>
      <c r="B154" s="1" t="s">
        <v>362</v>
      </c>
      <c r="C154" s="1" t="s">
        <v>351</v>
      </c>
      <c r="D154" s="32">
        <v>54326</v>
      </c>
      <c r="E154" s="32">
        <v>2512107</v>
      </c>
      <c r="F154" s="32">
        <v>81745</v>
      </c>
      <c r="G154" s="32">
        <v>-52297</v>
      </c>
      <c r="H154" s="32">
        <v>29448</v>
      </c>
      <c r="I154" s="3">
        <v>1.17E-2</v>
      </c>
      <c r="J154" s="32">
        <v>2250245</v>
      </c>
      <c r="K154" s="32">
        <v>343607</v>
      </c>
      <c r="L154" s="32">
        <v>-30773</v>
      </c>
      <c r="M154" s="32">
        <v>312834</v>
      </c>
      <c r="N154" s="8">
        <v>0.13900000000000001</v>
      </c>
    </row>
    <row r="155" spans="1:14" x14ac:dyDescent="0.2">
      <c r="A155" s="48" t="s">
        <v>363</v>
      </c>
      <c r="B155" s="1" t="s">
        <v>364</v>
      </c>
      <c r="C155" s="1" t="s">
        <v>351</v>
      </c>
      <c r="D155" s="32">
        <v>100332</v>
      </c>
      <c r="E155" s="32">
        <v>3398755</v>
      </c>
      <c r="F155" s="32">
        <v>158759</v>
      </c>
      <c r="G155" s="32">
        <v>-17814</v>
      </c>
      <c r="H155" s="32">
        <v>140945</v>
      </c>
      <c r="I155" s="3">
        <v>4.1500000000000002E-2</v>
      </c>
      <c r="J155" s="32">
        <v>3094057</v>
      </c>
      <c r="K155" s="32">
        <v>463457</v>
      </c>
      <c r="L155" s="32">
        <v>123137</v>
      </c>
      <c r="M155" s="32">
        <v>586594</v>
      </c>
      <c r="N155" s="8">
        <v>0.18959999999999999</v>
      </c>
    </row>
    <row r="156" spans="1:14" x14ac:dyDescent="0.2">
      <c r="A156" s="48" t="s">
        <v>365</v>
      </c>
      <c r="B156" s="1" t="s">
        <v>366</v>
      </c>
      <c r="C156" s="1" t="s">
        <v>367</v>
      </c>
      <c r="D156" s="32">
        <v>120710</v>
      </c>
      <c r="E156" s="32">
        <v>10247046</v>
      </c>
      <c r="F156" s="32">
        <v>488338</v>
      </c>
      <c r="G156" s="32">
        <v>26904</v>
      </c>
      <c r="H156" s="32">
        <v>515242</v>
      </c>
      <c r="I156" s="3">
        <v>5.0299999999999997E-2</v>
      </c>
      <c r="J156" s="32">
        <v>9207251</v>
      </c>
      <c r="K156" s="32">
        <v>1528133</v>
      </c>
      <c r="L156" s="32">
        <v>-8332</v>
      </c>
      <c r="M156" s="32">
        <v>1519801</v>
      </c>
      <c r="N156" s="8">
        <v>0.1651</v>
      </c>
    </row>
    <row r="157" spans="1:14" x14ac:dyDescent="0.2">
      <c r="A157" s="48" t="s">
        <v>368</v>
      </c>
      <c r="B157" s="1" t="s">
        <v>369</v>
      </c>
      <c r="C157" s="1" t="s">
        <v>328</v>
      </c>
      <c r="D157" s="32">
        <v>149525</v>
      </c>
      <c r="E157" s="32">
        <v>11919278</v>
      </c>
      <c r="F157" s="32">
        <v>408067</v>
      </c>
      <c r="G157" s="32">
        <v>-91966</v>
      </c>
      <c r="H157" s="32">
        <v>316101</v>
      </c>
      <c r="I157" s="3">
        <v>2.6499999999999999E-2</v>
      </c>
      <c r="J157" s="32">
        <v>10591461</v>
      </c>
      <c r="K157" s="32">
        <v>1735884</v>
      </c>
      <c r="L157" s="32">
        <v>-124993</v>
      </c>
      <c r="M157" s="32">
        <v>1610891</v>
      </c>
      <c r="N157" s="8">
        <v>0.15210000000000001</v>
      </c>
    </row>
    <row r="158" spans="1:14" x14ac:dyDescent="0.2">
      <c r="A158" s="48" t="s">
        <v>370</v>
      </c>
      <c r="B158" s="1" t="s">
        <v>371</v>
      </c>
      <c r="C158" s="1" t="s">
        <v>372</v>
      </c>
      <c r="D158" s="32">
        <v>135322</v>
      </c>
      <c r="E158" s="32">
        <v>9755223</v>
      </c>
      <c r="F158" s="32">
        <v>471448</v>
      </c>
      <c r="G158" s="32">
        <v>-4723</v>
      </c>
      <c r="H158" s="32">
        <v>466725</v>
      </c>
      <c r="I158" s="3">
        <v>4.7800000000000002E-2</v>
      </c>
      <c r="J158" s="32">
        <v>8274463</v>
      </c>
      <c r="K158" s="32">
        <v>1952208</v>
      </c>
      <c r="L158" s="32">
        <v>-337370</v>
      </c>
      <c r="M158" s="32">
        <v>1614838</v>
      </c>
      <c r="N158" s="8">
        <v>0.19520000000000001</v>
      </c>
    </row>
    <row r="159" spans="1:14" x14ac:dyDescent="0.2">
      <c r="A159" s="48" t="s">
        <v>373</v>
      </c>
      <c r="B159" s="1" t="s">
        <v>374</v>
      </c>
      <c r="C159" s="1" t="s">
        <v>375</v>
      </c>
      <c r="D159" s="32">
        <v>117574</v>
      </c>
      <c r="E159" s="32">
        <v>8447881</v>
      </c>
      <c r="F159" s="32">
        <v>202817</v>
      </c>
      <c r="G159" s="32">
        <v>39980</v>
      </c>
      <c r="H159" s="32">
        <v>242797</v>
      </c>
      <c r="I159" s="3">
        <v>2.87E-2</v>
      </c>
      <c r="J159" s="32">
        <v>7721190</v>
      </c>
      <c r="K159" s="32">
        <v>929508</v>
      </c>
      <c r="L159" s="32">
        <v>123926</v>
      </c>
      <c r="M159" s="32">
        <v>1053434</v>
      </c>
      <c r="N159" s="8">
        <v>0.13639999999999999</v>
      </c>
    </row>
    <row r="160" spans="1:14" x14ac:dyDescent="0.2">
      <c r="A160" s="48" t="s">
        <v>376</v>
      </c>
      <c r="B160" s="1" t="s">
        <v>377</v>
      </c>
      <c r="C160" s="1" t="s">
        <v>378</v>
      </c>
      <c r="D160" s="32">
        <v>122478</v>
      </c>
      <c r="E160" s="32">
        <v>10198604</v>
      </c>
      <c r="F160" s="32">
        <v>263857</v>
      </c>
      <c r="G160" s="32">
        <v>15589</v>
      </c>
      <c r="H160" s="32">
        <v>279446</v>
      </c>
      <c r="I160" s="3">
        <v>2.7400000000000001E-2</v>
      </c>
      <c r="J160" s="32">
        <v>9247836</v>
      </c>
      <c r="K160" s="32">
        <v>1214625</v>
      </c>
      <c r="L160" s="32">
        <v>-75687</v>
      </c>
      <c r="M160" s="32">
        <v>1138938</v>
      </c>
      <c r="N160" s="8">
        <v>0.1232</v>
      </c>
    </row>
    <row r="161" spans="1:14" x14ac:dyDescent="0.2">
      <c r="A161" s="48" t="s">
        <v>379</v>
      </c>
      <c r="B161" s="1" t="s">
        <v>380</v>
      </c>
      <c r="C161" s="1" t="s">
        <v>380</v>
      </c>
      <c r="D161" s="32">
        <v>113447</v>
      </c>
      <c r="E161" s="32">
        <v>5590887</v>
      </c>
      <c r="F161" s="32">
        <v>150768</v>
      </c>
      <c r="G161" s="32">
        <v>-6993</v>
      </c>
      <c r="H161" s="32">
        <v>143775</v>
      </c>
      <c r="I161" s="3">
        <v>2.5700000000000001E-2</v>
      </c>
      <c r="J161" s="32">
        <v>5185040</v>
      </c>
      <c r="K161" s="32">
        <v>556615</v>
      </c>
      <c r="L161" s="32">
        <v>-98149</v>
      </c>
      <c r="M161" s="32">
        <v>458466</v>
      </c>
      <c r="N161" s="8">
        <v>8.8400000000000006E-2</v>
      </c>
    </row>
    <row r="162" spans="1:14" x14ac:dyDescent="0.2">
      <c r="A162" s="48" t="s">
        <v>381</v>
      </c>
      <c r="B162" s="1" t="s">
        <v>382</v>
      </c>
      <c r="C162" s="1" t="s">
        <v>383</v>
      </c>
      <c r="D162" s="32">
        <v>182613</v>
      </c>
      <c r="E162" s="32">
        <v>14842611</v>
      </c>
      <c r="F162" s="32">
        <v>779934</v>
      </c>
      <c r="G162" s="32">
        <v>71536</v>
      </c>
      <c r="H162" s="32">
        <v>851470</v>
      </c>
      <c r="I162" s="3">
        <v>5.74E-2</v>
      </c>
      <c r="J162" s="32">
        <v>13239041</v>
      </c>
      <c r="K162" s="32">
        <v>2383504</v>
      </c>
      <c r="L162" s="32">
        <v>-23665</v>
      </c>
      <c r="M162" s="32">
        <v>2359839</v>
      </c>
      <c r="N162" s="8">
        <v>0.1782</v>
      </c>
    </row>
    <row r="163" spans="1:14" x14ac:dyDescent="0.2">
      <c r="A163" s="48" t="s">
        <v>384</v>
      </c>
      <c r="B163" s="1" t="s">
        <v>385</v>
      </c>
      <c r="C163" s="1" t="s">
        <v>383</v>
      </c>
      <c r="D163" s="32">
        <v>272948</v>
      </c>
      <c r="E163" s="32">
        <v>19699217</v>
      </c>
      <c r="F163" s="32">
        <v>869440</v>
      </c>
      <c r="G163" s="32">
        <v>-83047</v>
      </c>
      <c r="H163" s="32">
        <v>786393</v>
      </c>
      <c r="I163" s="3">
        <v>3.9899999999999998E-2</v>
      </c>
      <c r="J163" s="32">
        <v>17445007</v>
      </c>
      <c r="K163" s="32">
        <v>3123650</v>
      </c>
      <c r="L163" s="32">
        <v>-328977</v>
      </c>
      <c r="M163" s="32">
        <v>2794673</v>
      </c>
      <c r="N163" s="8">
        <v>0.16020000000000001</v>
      </c>
    </row>
    <row r="164" spans="1:14" x14ac:dyDescent="0.2">
      <c r="A164" s="48" t="s">
        <v>386</v>
      </c>
      <c r="B164" s="1" t="s">
        <v>387</v>
      </c>
      <c r="C164" s="1" t="s">
        <v>388</v>
      </c>
      <c r="D164" s="32">
        <v>56093</v>
      </c>
      <c r="E164" s="32">
        <v>2967404</v>
      </c>
      <c r="F164" s="32">
        <v>161688</v>
      </c>
      <c r="G164" s="32">
        <v>-61975</v>
      </c>
      <c r="H164" s="32">
        <v>99713</v>
      </c>
      <c r="I164" s="3">
        <v>3.3599999999999998E-2</v>
      </c>
      <c r="J164" s="32">
        <v>2658447</v>
      </c>
      <c r="K164" s="32">
        <v>470645</v>
      </c>
      <c r="L164" s="32">
        <v>-42772</v>
      </c>
      <c r="M164" s="32">
        <v>427873</v>
      </c>
      <c r="N164" s="8">
        <v>0.16089999999999999</v>
      </c>
    </row>
    <row r="165" spans="1:14" x14ac:dyDescent="0.2">
      <c r="A165" s="48" t="s">
        <v>389</v>
      </c>
      <c r="B165" s="1" t="s">
        <v>390</v>
      </c>
      <c r="C165" s="1" t="s">
        <v>7</v>
      </c>
      <c r="D165" s="32">
        <v>67550</v>
      </c>
      <c r="E165" s="32">
        <v>3100697</v>
      </c>
      <c r="F165" s="32">
        <v>178762</v>
      </c>
      <c r="G165" s="32">
        <v>14470</v>
      </c>
      <c r="H165" s="32">
        <v>193232</v>
      </c>
      <c r="I165" s="3">
        <v>6.2300000000000001E-2</v>
      </c>
      <c r="J165" s="32">
        <v>2832350</v>
      </c>
      <c r="K165" s="32">
        <v>447109</v>
      </c>
      <c r="L165" s="32">
        <v>54647</v>
      </c>
      <c r="M165" s="32">
        <v>501756</v>
      </c>
      <c r="N165" s="8">
        <v>0.1772</v>
      </c>
    </row>
    <row r="166" spans="1:14" x14ac:dyDescent="0.2">
      <c r="A166" s="48" t="s">
        <v>391</v>
      </c>
      <c r="B166" s="1" t="s">
        <v>392</v>
      </c>
      <c r="C166" s="1" t="s">
        <v>331</v>
      </c>
      <c r="D166" s="32">
        <v>115835</v>
      </c>
      <c r="E166" s="32">
        <v>7419830</v>
      </c>
      <c r="F166" s="32">
        <v>218604</v>
      </c>
      <c r="G166" s="32">
        <v>54513</v>
      </c>
      <c r="H166" s="32">
        <v>273117</v>
      </c>
      <c r="I166" s="3">
        <v>3.6799999999999999E-2</v>
      </c>
      <c r="J166" s="32">
        <v>6636917</v>
      </c>
      <c r="K166" s="32">
        <v>1001517</v>
      </c>
      <c r="L166" s="32">
        <v>-28404</v>
      </c>
      <c r="M166" s="32">
        <v>973113</v>
      </c>
      <c r="N166" s="8">
        <v>0.14660000000000001</v>
      </c>
    </row>
    <row r="167" spans="1:14" x14ac:dyDescent="0.2">
      <c r="A167" s="48" t="s">
        <v>393</v>
      </c>
      <c r="B167" s="1" t="s">
        <v>394</v>
      </c>
      <c r="C167" s="1" t="s">
        <v>388</v>
      </c>
      <c r="D167" s="32">
        <v>285989</v>
      </c>
      <c r="E167" s="32">
        <v>35032111</v>
      </c>
      <c r="F167" s="32">
        <v>946174</v>
      </c>
      <c r="G167" s="32">
        <v>258261</v>
      </c>
      <c r="H167" s="32">
        <v>1204435</v>
      </c>
      <c r="I167" s="3">
        <v>3.44E-2</v>
      </c>
      <c r="J167" s="32">
        <v>31760406</v>
      </c>
      <c r="K167" s="32">
        <v>4217879</v>
      </c>
      <c r="L167" s="32">
        <v>1387</v>
      </c>
      <c r="M167" s="32">
        <v>4219266</v>
      </c>
      <c r="N167" s="8">
        <v>0.1328</v>
      </c>
    </row>
    <row r="168" spans="1:14" x14ac:dyDescent="0.2">
      <c r="A168" s="48" t="s">
        <v>395</v>
      </c>
      <c r="B168" s="1" t="s">
        <v>396</v>
      </c>
      <c r="C168" s="1" t="s">
        <v>397</v>
      </c>
      <c r="D168" s="32">
        <v>137691</v>
      </c>
      <c r="E168" s="32">
        <v>5577429</v>
      </c>
      <c r="F168" s="32">
        <v>248068</v>
      </c>
      <c r="G168" s="32">
        <v>-25914</v>
      </c>
      <c r="H168" s="32">
        <v>222154</v>
      </c>
      <c r="I168" s="3">
        <v>3.9800000000000002E-2</v>
      </c>
      <c r="J168" s="32">
        <v>5250502</v>
      </c>
      <c r="K168" s="32">
        <v>574995</v>
      </c>
      <c r="L168" s="32">
        <v>-24187</v>
      </c>
      <c r="M168" s="32">
        <v>550808</v>
      </c>
      <c r="N168" s="8">
        <v>0.10489999999999999</v>
      </c>
    </row>
    <row r="169" spans="1:14" x14ac:dyDescent="0.2">
      <c r="A169" s="48" t="s">
        <v>398</v>
      </c>
      <c r="B169" s="1" t="s">
        <v>399</v>
      </c>
      <c r="C169" s="1" t="s">
        <v>54</v>
      </c>
      <c r="D169" s="32">
        <v>238739</v>
      </c>
      <c r="E169" s="32">
        <v>17093546</v>
      </c>
      <c r="F169" s="32">
        <v>269060</v>
      </c>
      <c r="G169" s="32">
        <v>30516</v>
      </c>
      <c r="H169" s="32">
        <v>299576</v>
      </c>
      <c r="I169" s="3">
        <v>1.7500000000000002E-2</v>
      </c>
      <c r="J169" s="32">
        <v>15227894</v>
      </c>
      <c r="K169" s="32">
        <v>2134712</v>
      </c>
      <c r="L169" s="32">
        <v>627879</v>
      </c>
      <c r="M169" s="32">
        <v>2762591</v>
      </c>
      <c r="N169" s="8">
        <v>0.18140000000000001</v>
      </c>
    </row>
    <row r="170" spans="1:14" x14ac:dyDescent="0.2">
      <c r="A170" s="48" t="s">
        <v>400</v>
      </c>
      <c r="B170" s="1" t="s">
        <v>401</v>
      </c>
      <c r="C170" s="1" t="s">
        <v>402</v>
      </c>
      <c r="D170" s="32">
        <v>108662</v>
      </c>
      <c r="E170" s="32">
        <v>5890261</v>
      </c>
      <c r="F170" s="32">
        <v>308864</v>
      </c>
      <c r="G170" s="32">
        <v>26920</v>
      </c>
      <c r="H170" s="32">
        <v>335784</v>
      </c>
      <c r="I170" s="3">
        <v>5.7000000000000002E-2</v>
      </c>
      <c r="J170" s="32">
        <v>5270453</v>
      </c>
      <c r="K170" s="32">
        <v>928672</v>
      </c>
      <c r="L170" s="32">
        <v>258059</v>
      </c>
      <c r="M170" s="32">
        <v>1186731</v>
      </c>
      <c r="N170" s="8">
        <v>0.22520000000000001</v>
      </c>
    </row>
    <row r="171" spans="1:14" x14ac:dyDescent="0.2">
      <c r="A171" s="48" t="s">
        <v>403</v>
      </c>
      <c r="B171" s="1" t="s">
        <v>404</v>
      </c>
      <c r="C171" s="1" t="s">
        <v>405</v>
      </c>
      <c r="D171" s="32">
        <v>118312</v>
      </c>
      <c r="E171" s="32">
        <v>6919725</v>
      </c>
      <c r="F171" s="32">
        <v>214906</v>
      </c>
      <c r="G171" s="32">
        <v>-57176</v>
      </c>
      <c r="H171" s="32">
        <v>157730</v>
      </c>
      <c r="I171" s="3">
        <v>2.2800000000000001E-2</v>
      </c>
      <c r="J171" s="32">
        <v>6227266</v>
      </c>
      <c r="K171" s="32">
        <v>907365</v>
      </c>
      <c r="L171" s="32">
        <v>-40851</v>
      </c>
      <c r="M171" s="32">
        <v>866514</v>
      </c>
      <c r="N171" s="8">
        <v>0.1391</v>
      </c>
    </row>
    <row r="172" spans="1:14" x14ac:dyDescent="0.2">
      <c r="A172" s="48" t="s">
        <v>406</v>
      </c>
      <c r="B172" s="1" t="s">
        <v>407</v>
      </c>
      <c r="C172" s="1" t="s">
        <v>408</v>
      </c>
      <c r="D172" s="32">
        <v>119320</v>
      </c>
      <c r="E172" s="32">
        <v>7153498</v>
      </c>
      <c r="F172" s="32">
        <v>265910</v>
      </c>
      <c r="G172" s="32">
        <v>5192</v>
      </c>
      <c r="H172" s="32">
        <v>271102</v>
      </c>
      <c r="I172" s="3">
        <v>3.7900000000000003E-2</v>
      </c>
      <c r="J172" s="32">
        <v>6550211</v>
      </c>
      <c r="K172" s="32">
        <v>869197</v>
      </c>
      <c r="L172" s="32">
        <v>-134008</v>
      </c>
      <c r="M172" s="32">
        <v>735189</v>
      </c>
      <c r="N172" s="8">
        <v>0.11219999999999999</v>
      </c>
    </row>
    <row r="173" spans="1:14" x14ac:dyDescent="0.2">
      <c r="A173" s="48" t="s">
        <v>409</v>
      </c>
      <c r="B173" s="1" t="s">
        <v>410</v>
      </c>
      <c r="C173" s="1" t="s">
        <v>411</v>
      </c>
      <c r="D173" s="32">
        <v>170592</v>
      </c>
      <c r="E173" s="32">
        <v>13848137</v>
      </c>
      <c r="F173" s="32">
        <v>397520</v>
      </c>
      <c r="G173" s="32">
        <v>-19753</v>
      </c>
      <c r="H173" s="32">
        <v>377767</v>
      </c>
      <c r="I173" s="3">
        <v>2.7300000000000001E-2</v>
      </c>
      <c r="J173" s="32">
        <v>12568554</v>
      </c>
      <c r="K173" s="32">
        <v>1677103</v>
      </c>
      <c r="L173" s="32">
        <v>-199678</v>
      </c>
      <c r="M173" s="32">
        <v>1477425</v>
      </c>
      <c r="N173" s="8">
        <v>0.11749999999999999</v>
      </c>
    </row>
    <row r="174" spans="1:14" x14ac:dyDescent="0.2">
      <c r="A174" s="48" t="s">
        <v>412</v>
      </c>
      <c r="B174" s="1" t="s">
        <v>413</v>
      </c>
      <c r="C174" s="1" t="s">
        <v>375</v>
      </c>
      <c r="D174" s="32">
        <v>151378</v>
      </c>
      <c r="E174" s="32">
        <v>6128612</v>
      </c>
      <c r="F174" s="32">
        <v>121928</v>
      </c>
      <c r="G174" s="32">
        <v>-66308</v>
      </c>
      <c r="H174" s="32">
        <v>55620</v>
      </c>
      <c r="I174" s="3">
        <v>9.1000000000000004E-3</v>
      </c>
      <c r="J174" s="32">
        <v>5553486</v>
      </c>
      <c r="K174" s="32">
        <v>697054</v>
      </c>
      <c r="L174" s="32">
        <v>81179</v>
      </c>
      <c r="M174" s="32">
        <v>778233</v>
      </c>
      <c r="N174" s="8">
        <v>0.1401</v>
      </c>
    </row>
    <row r="175" spans="1:14" x14ac:dyDescent="0.2">
      <c r="A175" s="48" t="s">
        <v>414</v>
      </c>
      <c r="B175" s="1" t="s">
        <v>415</v>
      </c>
      <c r="C175" s="1" t="s">
        <v>416</v>
      </c>
      <c r="D175" s="32">
        <v>108748</v>
      </c>
      <c r="E175" s="32">
        <v>3825385</v>
      </c>
      <c r="F175" s="32">
        <v>127001</v>
      </c>
      <c r="G175" s="32">
        <v>-756</v>
      </c>
      <c r="H175" s="32">
        <v>126245</v>
      </c>
      <c r="I175" s="3">
        <v>3.3000000000000002E-2</v>
      </c>
      <c r="J175" s="32">
        <v>3381107</v>
      </c>
      <c r="K175" s="32">
        <v>571279</v>
      </c>
      <c r="L175" s="32">
        <v>-133605</v>
      </c>
      <c r="M175" s="32">
        <v>437674</v>
      </c>
      <c r="N175" s="8">
        <v>0.12939999999999999</v>
      </c>
    </row>
    <row r="176" spans="1:14" x14ac:dyDescent="0.2">
      <c r="A176" s="48" t="s">
        <v>417</v>
      </c>
      <c r="B176" s="1" t="s">
        <v>418</v>
      </c>
      <c r="C176" s="1" t="s">
        <v>418</v>
      </c>
      <c r="D176" s="32">
        <v>224819</v>
      </c>
      <c r="E176" s="32">
        <v>12092726</v>
      </c>
      <c r="F176" s="32">
        <v>266509</v>
      </c>
      <c r="G176" s="32">
        <v>120771</v>
      </c>
      <c r="H176" s="32">
        <v>387280</v>
      </c>
      <c r="I176" s="3">
        <v>3.2000000000000001E-2</v>
      </c>
      <c r="J176" s="32">
        <v>11055021</v>
      </c>
      <c r="K176" s="32">
        <v>1304214</v>
      </c>
      <c r="L176" s="32">
        <v>293944</v>
      </c>
      <c r="M176" s="32">
        <v>1598158</v>
      </c>
      <c r="N176" s="8">
        <v>0.14460000000000001</v>
      </c>
    </row>
    <row r="177" spans="1:14" x14ac:dyDescent="0.2">
      <c r="A177" s="48" t="s">
        <v>419</v>
      </c>
      <c r="B177" s="1" t="s">
        <v>420</v>
      </c>
      <c r="C177" s="1" t="s">
        <v>408</v>
      </c>
      <c r="D177" s="32">
        <v>324119</v>
      </c>
      <c r="E177" s="32">
        <v>67345090</v>
      </c>
      <c r="F177" s="32">
        <v>1860406</v>
      </c>
      <c r="G177" s="32">
        <v>44085</v>
      </c>
      <c r="H177" s="32">
        <v>1904491</v>
      </c>
      <c r="I177" s="3">
        <v>2.8299999999999999E-2</v>
      </c>
      <c r="J177" s="32">
        <v>61870337</v>
      </c>
      <c r="K177" s="32">
        <v>7335159</v>
      </c>
      <c r="L177" s="32">
        <v>811419</v>
      </c>
      <c r="M177" s="32">
        <v>8146578</v>
      </c>
      <c r="N177" s="8">
        <v>0.13170000000000001</v>
      </c>
    </row>
    <row r="178" spans="1:14" x14ac:dyDescent="0.2">
      <c r="A178" s="48" t="s">
        <v>421</v>
      </c>
      <c r="B178" s="1" t="s">
        <v>103</v>
      </c>
      <c r="C178" s="1" t="s">
        <v>408</v>
      </c>
      <c r="D178" s="32">
        <v>84500</v>
      </c>
      <c r="E178" s="32">
        <v>2715304</v>
      </c>
      <c r="F178" s="32">
        <v>239330</v>
      </c>
      <c r="G178" s="32">
        <v>56822</v>
      </c>
      <c r="H178" s="32">
        <v>296152</v>
      </c>
      <c r="I178" s="3">
        <v>0.1091</v>
      </c>
      <c r="J178" s="32">
        <v>2413899</v>
      </c>
      <c r="K178" s="32">
        <v>540735</v>
      </c>
      <c r="L178" s="32">
        <v>72986</v>
      </c>
      <c r="M178" s="32">
        <v>613721</v>
      </c>
      <c r="N178" s="8">
        <v>0.25419999999999998</v>
      </c>
    </row>
    <row r="179" spans="1:14" x14ac:dyDescent="0.2">
      <c r="A179" s="48" t="s">
        <v>422</v>
      </c>
      <c r="B179" s="1" t="s">
        <v>423</v>
      </c>
      <c r="C179" s="1" t="s">
        <v>54</v>
      </c>
      <c r="D179" s="32">
        <v>572121</v>
      </c>
      <c r="E179" s="32">
        <v>46339042</v>
      </c>
      <c r="F179" s="32">
        <v>2346547</v>
      </c>
      <c r="G179" s="32">
        <v>111400</v>
      </c>
      <c r="H179" s="32">
        <v>2457947</v>
      </c>
      <c r="I179" s="3">
        <v>5.2999999999999999E-2</v>
      </c>
      <c r="J179" s="32">
        <v>41976845</v>
      </c>
      <c r="K179" s="32">
        <v>6708744</v>
      </c>
      <c r="L179" s="32">
        <v>76854</v>
      </c>
      <c r="M179" s="32">
        <v>6785598</v>
      </c>
      <c r="N179" s="8">
        <v>0.16170000000000001</v>
      </c>
    </row>
    <row r="180" spans="1:14" x14ac:dyDescent="0.2">
      <c r="A180" s="48" t="s">
        <v>424</v>
      </c>
      <c r="B180" s="1" t="s">
        <v>425</v>
      </c>
      <c r="C180" s="1" t="s">
        <v>426</v>
      </c>
      <c r="D180" s="32">
        <v>59935</v>
      </c>
      <c r="E180" s="32">
        <v>3382114</v>
      </c>
      <c r="F180" s="32">
        <v>120659</v>
      </c>
      <c r="G180" s="32">
        <v>-10467</v>
      </c>
      <c r="H180" s="32">
        <v>110192</v>
      </c>
      <c r="I180" s="3">
        <v>3.2599999999999997E-2</v>
      </c>
      <c r="J180" s="32">
        <v>3080603</v>
      </c>
      <c r="K180" s="32">
        <v>422170</v>
      </c>
      <c r="L180" s="32">
        <v>-159460</v>
      </c>
      <c r="M180" s="32">
        <v>262710</v>
      </c>
      <c r="N180" s="8">
        <v>8.5300000000000001E-2</v>
      </c>
    </row>
    <row r="181" spans="1:14" x14ac:dyDescent="0.2">
      <c r="A181" s="48" t="s">
        <v>427</v>
      </c>
      <c r="B181" s="1" t="s">
        <v>428</v>
      </c>
      <c r="C181" s="1" t="s">
        <v>429</v>
      </c>
      <c r="D181" s="32">
        <v>118633</v>
      </c>
      <c r="E181" s="32">
        <v>3199346</v>
      </c>
      <c r="F181" s="32">
        <v>-93547</v>
      </c>
      <c r="G181" s="32">
        <v>-260512</v>
      </c>
      <c r="H181" s="32">
        <v>-354059</v>
      </c>
      <c r="I181" s="3">
        <v>0</v>
      </c>
      <c r="J181" s="32">
        <v>2867062</v>
      </c>
      <c r="K181" s="32">
        <v>238737</v>
      </c>
      <c r="L181" s="32">
        <v>-202649</v>
      </c>
      <c r="M181" s="32">
        <v>36088</v>
      </c>
      <c r="N181" s="8">
        <v>1.26E-2</v>
      </c>
    </row>
    <row r="182" spans="1:14" x14ac:dyDescent="0.2">
      <c r="A182" s="48" t="s">
        <v>430</v>
      </c>
      <c r="B182" s="1" t="s">
        <v>431</v>
      </c>
      <c r="C182" s="1" t="s">
        <v>431</v>
      </c>
      <c r="D182" s="32">
        <v>108812</v>
      </c>
      <c r="E182" s="32">
        <v>4415202</v>
      </c>
      <c r="F182" s="32">
        <v>194678</v>
      </c>
      <c r="G182" s="32">
        <v>23082</v>
      </c>
      <c r="H182" s="32">
        <v>217760</v>
      </c>
      <c r="I182" s="3">
        <v>4.9299999999999997E-2</v>
      </c>
      <c r="J182" s="32">
        <v>4044980</v>
      </c>
      <c r="K182" s="32">
        <v>564900</v>
      </c>
      <c r="L182" s="32">
        <v>23881</v>
      </c>
      <c r="M182" s="32">
        <v>588781</v>
      </c>
      <c r="N182" s="8">
        <v>0.14560000000000001</v>
      </c>
    </row>
    <row r="183" spans="1:14" x14ac:dyDescent="0.2">
      <c r="A183" s="48" t="s">
        <v>432</v>
      </c>
      <c r="B183" s="1" t="s">
        <v>433</v>
      </c>
      <c r="C183" s="1" t="s">
        <v>426</v>
      </c>
      <c r="D183" s="32">
        <v>112140</v>
      </c>
      <c r="E183" s="32">
        <v>7936085</v>
      </c>
      <c r="F183" s="32">
        <v>296759</v>
      </c>
      <c r="G183" s="32">
        <v>323</v>
      </c>
      <c r="H183" s="32">
        <v>297082</v>
      </c>
      <c r="I183" s="3">
        <v>3.7400000000000003E-2</v>
      </c>
      <c r="J183" s="32">
        <v>6769921</v>
      </c>
      <c r="K183" s="32">
        <v>1462923</v>
      </c>
      <c r="L183" s="32">
        <v>161591</v>
      </c>
      <c r="M183" s="32">
        <v>1624514</v>
      </c>
      <c r="N183" s="8">
        <v>0.24</v>
      </c>
    </row>
    <row r="184" spans="1:14" x14ac:dyDescent="0.2">
      <c r="A184" s="48" t="s">
        <v>434</v>
      </c>
      <c r="B184" s="1" t="s">
        <v>435</v>
      </c>
      <c r="C184" s="1" t="s">
        <v>426</v>
      </c>
      <c r="D184" s="32">
        <v>14800</v>
      </c>
      <c r="E184" s="32">
        <v>1118721</v>
      </c>
      <c r="F184" s="32">
        <v>125937</v>
      </c>
      <c r="G184" s="32">
        <v>12822</v>
      </c>
      <c r="H184" s="32">
        <v>138759</v>
      </c>
      <c r="I184" s="3">
        <v>0.124</v>
      </c>
      <c r="J184" s="32">
        <v>1021653</v>
      </c>
      <c r="K184" s="32">
        <v>223005</v>
      </c>
      <c r="L184" s="32">
        <v>-7200</v>
      </c>
      <c r="M184" s="32">
        <v>215805</v>
      </c>
      <c r="N184" s="8">
        <v>0.2112</v>
      </c>
    </row>
    <row r="185" spans="1:14" x14ac:dyDescent="0.2">
      <c r="A185" s="48" t="s">
        <v>436</v>
      </c>
      <c r="B185" s="1" t="s">
        <v>437</v>
      </c>
      <c r="C185" s="1" t="s">
        <v>438</v>
      </c>
      <c r="D185" s="32">
        <v>51150</v>
      </c>
      <c r="E185" s="32">
        <v>3904042</v>
      </c>
      <c r="F185" s="32">
        <v>171745</v>
      </c>
      <c r="G185" s="32">
        <v>-85596</v>
      </c>
      <c r="H185" s="32">
        <v>86149</v>
      </c>
      <c r="I185" s="3">
        <v>2.2100000000000002E-2</v>
      </c>
      <c r="J185" s="32">
        <v>3528049</v>
      </c>
      <c r="K185" s="32">
        <v>547738</v>
      </c>
      <c r="L185" s="32">
        <v>-199932</v>
      </c>
      <c r="M185" s="32">
        <v>347806</v>
      </c>
      <c r="N185" s="8">
        <v>9.8599999999999993E-2</v>
      </c>
    </row>
    <row r="186" spans="1:14" x14ac:dyDescent="0.2">
      <c r="A186" s="48" t="s">
        <v>439</v>
      </c>
      <c r="B186" s="1" t="s">
        <v>440</v>
      </c>
      <c r="C186" s="1" t="s">
        <v>441</v>
      </c>
      <c r="D186" s="32">
        <v>118210</v>
      </c>
      <c r="E186" s="32">
        <v>4083921</v>
      </c>
      <c r="F186" s="32">
        <v>216911</v>
      </c>
      <c r="G186" s="32">
        <v>-66338</v>
      </c>
      <c r="H186" s="32">
        <v>150573</v>
      </c>
      <c r="I186" s="3">
        <v>3.6900000000000002E-2</v>
      </c>
      <c r="J186" s="32">
        <v>3806475</v>
      </c>
      <c r="K186" s="32">
        <v>494357</v>
      </c>
      <c r="L186" s="32">
        <v>-31129</v>
      </c>
      <c r="M186" s="32">
        <v>463228</v>
      </c>
      <c r="N186" s="8">
        <v>0.1217</v>
      </c>
    </row>
    <row r="187" spans="1:14" x14ac:dyDescent="0.2">
      <c r="A187" s="48" t="s">
        <v>442</v>
      </c>
      <c r="B187" s="1" t="s">
        <v>443</v>
      </c>
      <c r="C187" s="1" t="s">
        <v>54</v>
      </c>
      <c r="D187" s="32">
        <v>347448</v>
      </c>
      <c r="E187" s="32">
        <v>14374533</v>
      </c>
      <c r="F187" s="32">
        <v>225104</v>
      </c>
      <c r="G187" s="32">
        <v>-73220</v>
      </c>
      <c r="H187" s="32">
        <v>151884</v>
      </c>
      <c r="I187" s="3">
        <v>1.06E-2</v>
      </c>
      <c r="J187" s="32">
        <v>12912023</v>
      </c>
      <c r="K187" s="32">
        <v>1687614</v>
      </c>
      <c r="L187" s="32">
        <v>6640</v>
      </c>
      <c r="M187" s="32">
        <v>1694254</v>
      </c>
      <c r="N187" s="8">
        <v>0.13120000000000001</v>
      </c>
    </row>
    <row r="188" spans="1:14" x14ac:dyDescent="0.2">
      <c r="A188" s="48" t="s">
        <v>444</v>
      </c>
      <c r="B188" s="1" t="s">
        <v>445</v>
      </c>
      <c r="C188" s="1" t="s">
        <v>446</v>
      </c>
      <c r="D188" s="32">
        <v>91217</v>
      </c>
      <c r="E188" s="32">
        <v>3469003</v>
      </c>
      <c r="F188" s="32">
        <v>156894</v>
      </c>
      <c r="G188" s="32">
        <v>9648</v>
      </c>
      <c r="H188" s="32">
        <v>166542</v>
      </c>
      <c r="I188" s="3">
        <v>4.8000000000000001E-2</v>
      </c>
      <c r="J188" s="32">
        <v>3174636</v>
      </c>
      <c r="K188" s="32">
        <v>451261</v>
      </c>
      <c r="L188" s="32">
        <v>4703</v>
      </c>
      <c r="M188" s="32">
        <v>455964</v>
      </c>
      <c r="N188" s="8">
        <v>0.14360000000000001</v>
      </c>
    </row>
    <row r="189" spans="1:14" x14ac:dyDescent="0.2">
      <c r="A189" s="48" t="s">
        <v>447</v>
      </c>
      <c r="B189" s="1" t="s">
        <v>448</v>
      </c>
      <c r="C189" s="1" t="s">
        <v>54</v>
      </c>
      <c r="D189" s="32">
        <v>120733</v>
      </c>
      <c r="E189" s="32">
        <v>7728295</v>
      </c>
      <c r="F189" s="32">
        <v>278076</v>
      </c>
      <c r="G189" s="32">
        <v>-5658</v>
      </c>
      <c r="H189" s="32">
        <v>272418</v>
      </c>
      <c r="I189" s="3">
        <v>3.5200000000000002E-2</v>
      </c>
      <c r="J189" s="32">
        <v>6864031</v>
      </c>
      <c r="K189" s="32">
        <v>1142340</v>
      </c>
      <c r="L189" s="32">
        <v>-33461</v>
      </c>
      <c r="M189" s="32">
        <v>1108879</v>
      </c>
      <c r="N189" s="8">
        <v>0.1615</v>
      </c>
    </row>
    <row r="190" spans="1:14" x14ac:dyDescent="0.2">
      <c r="A190" s="48" t="s">
        <v>449</v>
      </c>
      <c r="B190" s="1" t="s">
        <v>450</v>
      </c>
      <c r="C190" s="1" t="s">
        <v>451</v>
      </c>
      <c r="D190" s="32">
        <v>61477</v>
      </c>
      <c r="E190" s="32">
        <v>3985984</v>
      </c>
      <c r="F190" s="32">
        <v>236389</v>
      </c>
      <c r="G190" s="32">
        <v>-3786</v>
      </c>
      <c r="H190" s="32">
        <v>232603</v>
      </c>
      <c r="I190" s="3">
        <v>5.8400000000000001E-2</v>
      </c>
      <c r="J190" s="32">
        <v>3702474</v>
      </c>
      <c r="K190" s="32">
        <v>519899</v>
      </c>
      <c r="L190" s="32">
        <v>-36160</v>
      </c>
      <c r="M190" s="32">
        <v>483739</v>
      </c>
      <c r="N190" s="8">
        <v>0.13070000000000001</v>
      </c>
    </row>
    <row r="191" spans="1:14" x14ac:dyDescent="0.2">
      <c r="A191" s="48" t="s">
        <v>452</v>
      </c>
      <c r="B191" s="1" t="s">
        <v>453</v>
      </c>
      <c r="C191" s="1" t="s">
        <v>451</v>
      </c>
      <c r="D191" s="32">
        <v>72251</v>
      </c>
      <c r="E191" s="32">
        <v>3636894</v>
      </c>
      <c r="F191" s="32">
        <v>142558</v>
      </c>
      <c r="G191" s="32">
        <v>-3407</v>
      </c>
      <c r="H191" s="32">
        <v>139151</v>
      </c>
      <c r="I191" s="3">
        <v>3.8300000000000001E-2</v>
      </c>
      <c r="J191" s="32">
        <v>3275286</v>
      </c>
      <c r="K191" s="32">
        <v>504166</v>
      </c>
      <c r="L191" s="32">
        <v>-74148</v>
      </c>
      <c r="M191" s="32">
        <v>430018</v>
      </c>
      <c r="N191" s="8">
        <v>0.1313</v>
      </c>
    </row>
    <row r="192" spans="1:14" x14ac:dyDescent="0.2">
      <c r="A192" s="48" t="s">
        <v>454</v>
      </c>
      <c r="B192" s="1" t="s">
        <v>455</v>
      </c>
      <c r="C192" s="1" t="s">
        <v>456</v>
      </c>
      <c r="D192" s="32">
        <v>32287</v>
      </c>
      <c r="E192" s="32">
        <v>2007061</v>
      </c>
      <c r="F192" s="32">
        <v>151796</v>
      </c>
      <c r="G192" s="32">
        <v>4676</v>
      </c>
      <c r="H192" s="32">
        <v>156472</v>
      </c>
      <c r="I192" s="3">
        <v>7.8E-2</v>
      </c>
      <c r="J192" s="32">
        <v>1806149</v>
      </c>
      <c r="K192" s="32">
        <v>352708</v>
      </c>
      <c r="L192" s="32">
        <v>148523</v>
      </c>
      <c r="M192" s="32">
        <v>501231</v>
      </c>
      <c r="N192" s="8">
        <v>0.27750000000000002</v>
      </c>
    </row>
    <row r="193" spans="1:14" x14ac:dyDescent="0.2">
      <c r="A193" s="48" t="s">
        <v>457</v>
      </c>
      <c r="B193" s="1" t="s">
        <v>458</v>
      </c>
      <c r="C193" s="1" t="s">
        <v>459</v>
      </c>
      <c r="D193" s="32">
        <v>240288</v>
      </c>
      <c r="E193" s="32">
        <v>10023446</v>
      </c>
      <c r="F193" s="32">
        <v>182189</v>
      </c>
      <c r="G193" s="32">
        <v>-26010</v>
      </c>
      <c r="H193" s="32">
        <v>156179</v>
      </c>
      <c r="I193" s="3">
        <v>1.5599999999999999E-2</v>
      </c>
      <c r="J193" s="32">
        <v>9085234</v>
      </c>
      <c r="K193" s="32">
        <v>1120401</v>
      </c>
      <c r="L193" s="32">
        <v>-35177</v>
      </c>
      <c r="M193" s="32">
        <v>1085224</v>
      </c>
      <c r="N193" s="8">
        <v>0.11940000000000001</v>
      </c>
    </row>
    <row r="194" spans="1:14" x14ac:dyDescent="0.2">
      <c r="A194" s="48" t="s">
        <v>460</v>
      </c>
      <c r="B194" s="1" t="s">
        <v>461</v>
      </c>
      <c r="C194" s="1" t="s">
        <v>402</v>
      </c>
      <c r="D194" s="32">
        <v>85442</v>
      </c>
      <c r="E194" s="32">
        <v>2387656</v>
      </c>
      <c r="F194" s="32">
        <v>102447</v>
      </c>
      <c r="G194" s="32">
        <v>-53702</v>
      </c>
      <c r="H194" s="32">
        <v>48745</v>
      </c>
      <c r="I194" s="3">
        <v>2.0400000000000001E-2</v>
      </c>
      <c r="J194" s="32">
        <v>2137292</v>
      </c>
      <c r="K194" s="32">
        <v>352811</v>
      </c>
      <c r="L194" s="32">
        <v>-44181</v>
      </c>
      <c r="M194" s="32">
        <v>308630</v>
      </c>
      <c r="N194" s="8">
        <v>0.1444</v>
      </c>
    </row>
    <row r="195" spans="1:14" x14ac:dyDescent="0.2">
      <c r="A195" s="48" t="s">
        <v>462</v>
      </c>
      <c r="B195" s="1" t="s">
        <v>463</v>
      </c>
      <c r="C195" s="1" t="s">
        <v>54</v>
      </c>
      <c r="D195" s="32">
        <v>247648</v>
      </c>
      <c r="E195" s="32">
        <v>18485832</v>
      </c>
      <c r="F195" s="32">
        <v>868860</v>
      </c>
      <c r="G195" s="32">
        <v>-54949</v>
      </c>
      <c r="H195" s="32">
        <v>813911</v>
      </c>
      <c r="I195" s="3">
        <v>4.3999999999999997E-2</v>
      </c>
      <c r="J195" s="32">
        <v>16563352</v>
      </c>
      <c r="K195" s="32">
        <v>2791340</v>
      </c>
      <c r="L195" s="32">
        <v>161116</v>
      </c>
      <c r="M195" s="32">
        <v>2952456</v>
      </c>
      <c r="N195" s="8">
        <v>0.17829999999999999</v>
      </c>
    </row>
    <row r="196" spans="1:14" x14ac:dyDescent="0.2">
      <c r="A196" s="48" t="s">
        <v>464</v>
      </c>
      <c r="B196" s="1" t="s">
        <v>465</v>
      </c>
      <c r="C196" s="1" t="s">
        <v>446</v>
      </c>
      <c r="D196" s="32">
        <v>32887</v>
      </c>
      <c r="E196" s="32">
        <v>2902255</v>
      </c>
      <c r="F196" s="32">
        <v>206583</v>
      </c>
      <c r="G196" s="32">
        <v>41623</v>
      </c>
      <c r="H196" s="32">
        <v>248206</v>
      </c>
      <c r="I196" s="3">
        <v>8.5500000000000007E-2</v>
      </c>
      <c r="J196" s="32">
        <v>2656135</v>
      </c>
      <c r="K196" s="32">
        <v>452703</v>
      </c>
      <c r="L196" s="32">
        <v>49771</v>
      </c>
      <c r="M196" s="32">
        <v>502474</v>
      </c>
      <c r="N196" s="8">
        <v>0.18920000000000001</v>
      </c>
    </row>
    <row r="197" spans="1:14" x14ac:dyDescent="0.2">
      <c r="A197" s="48" t="s">
        <v>466</v>
      </c>
      <c r="B197" s="1" t="s">
        <v>467</v>
      </c>
      <c r="C197" s="1" t="s">
        <v>142</v>
      </c>
      <c r="D197" s="32">
        <v>119036</v>
      </c>
      <c r="E197" s="32">
        <v>9189900</v>
      </c>
      <c r="F197" s="32">
        <v>191353</v>
      </c>
      <c r="G197" s="32">
        <v>-423</v>
      </c>
      <c r="H197" s="32">
        <v>190930</v>
      </c>
      <c r="I197" s="3">
        <v>2.0799999999999999E-2</v>
      </c>
      <c r="J197" s="32">
        <v>8192410</v>
      </c>
      <c r="K197" s="32">
        <v>1188843</v>
      </c>
      <c r="L197" s="32">
        <v>196750</v>
      </c>
      <c r="M197" s="32">
        <v>1385593</v>
      </c>
      <c r="N197" s="8">
        <v>0.1691</v>
      </c>
    </row>
    <row r="198" spans="1:14" x14ac:dyDescent="0.2">
      <c r="A198" s="48" t="s">
        <v>468</v>
      </c>
      <c r="B198" s="1" t="s">
        <v>469</v>
      </c>
      <c r="C198" s="1" t="s">
        <v>402</v>
      </c>
      <c r="D198" s="32">
        <v>113572</v>
      </c>
      <c r="E198" s="32">
        <v>9615513</v>
      </c>
      <c r="F198" s="32">
        <v>257991</v>
      </c>
      <c r="G198" s="32">
        <v>-9230</v>
      </c>
      <c r="H198" s="32">
        <v>248761</v>
      </c>
      <c r="I198" s="3">
        <v>2.5899999999999999E-2</v>
      </c>
      <c r="J198" s="32">
        <v>8672354</v>
      </c>
      <c r="K198" s="32">
        <v>1201150</v>
      </c>
      <c r="L198" s="32">
        <v>25434</v>
      </c>
      <c r="M198" s="32">
        <v>1226584</v>
      </c>
      <c r="N198" s="8">
        <v>0.1414</v>
      </c>
    </row>
    <row r="199" spans="1:14" x14ac:dyDescent="0.2">
      <c r="A199" s="48" t="s">
        <v>470</v>
      </c>
      <c r="B199" s="1" t="s">
        <v>471</v>
      </c>
      <c r="C199" s="1" t="s">
        <v>456</v>
      </c>
      <c r="D199" s="32">
        <v>138588</v>
      </c>
      <c r="E199" s="32">
        <v>9377033</v>
      </c>
      <c r="F199" s="32">
        <v>567704</v>
      </c>
      <c r="G199" s="32">
        <v>-5226</v>
      </c>
      <c r="H199" s="32">
        <v>562478</v>
      </c>
      <c r="I199" s="3">
        <v>0.06</v>
      </c>
      <c r="J199" s="32">
        <v>8486214</v>
      </c>
      <c r="K199" s="32">
        <v>1458523</v>
      </c>
      <c r="L199" s="32">
        <v>290230</v>
      </c>
      <c r="M199" s="32">
        <v>1748753</v>
      </c>
      <c r="N199" s="8">
        <v>0.20610000000000001</v>
      </c>
    </row>
    <row r="200" spans="1:14" x14ac:dyDescent="0.2">
      <c r="A200" s="48" t="s">
        <v>472</v>
      </c>
      <c r="B200" s="1" t="s">
        <v>473</v>
      </c>
      <c r="C200" s="1" t="s">
        <v>451</v>
      </c>
      <c r="D200" s="32">
        <v>123391</v>
      </c>
      <c r="E200" s="32">
        <v>6167115</v>
      </c>
      <c r="F200" s="32">
        <v>212063</v>
      </c>
      <c r="G200" s="32">
        <v>-138119</v>
      </c>
      <c r="H200" s="32">
        <v>73944</v>
      </c>
      <c r="I200" s="3">
        <v>1.2E-2</v>
      </c>
      <c r="J200" s="32">
        <v>5554240</v>
      </c>
      <c r="K200" s="32">
        <v>824938</v>
      </c>
      <c r="L200" s="32">
        <v>-156048</v>
      </c>
      <c r="M200" s="32">
        <v>668890</v>
      </c>
      <c r="N200" s="8">
        <v>0.12039999999999999</v>
      </c>
    </row>
    <row r="201" spans="1:14" x14ac:dyDescent="0.2">
      <c r="A201" s="48" t="s">
        <v>474</v>
      </c>
      <c r="B201" s="1" t="s">
        <v>475</v>
      </c>
      <c r="C201" s="1" t="s">
        <v>405</v>
      </c>
      <c r="D201" s="32">
        <v>390198</v>
      </c>
      <c r="E201" s="32">
        <v>18060196</v>
      </c>
      <c r="F201" s="32">
        <v>146777</v>
      </c>
      <c r="G201" s="32">
        <v>-59083</v>
      </c>
      <c r="H201" s="32">
        <v>87694</v>
      </c>
      <c r="I201" s="3">
        <v>4.8999999999999998E-3</v>
      </c>
      <c r="J201" s="32">
        <v>16424321</v>
      </c>
      <c r="K201" s="32">
        <v>1782652</v>
      </c>
      <c r="L201" s="32">
        <v>-224909</v>
      </c>
      <c r="M201" s="32">
        <v>1557743</v>
      </c>
      <c r="N201" s="8">
        <v>9.4799999999999995E-2</v>
      </c>
    </row>
    <row r="202" spans="1:14" x14ac:dyDescent="0.2">
      <c r="A202" s="48" t="s">
        <v>476</v>
      </c>
      <c r="B202" s="1" t="s">
        <v>477</v>
      </c>
      <c r="C202" s="1" t="s">
        <v>451</v>
      </c>
      <c r="D202" s="32">
        <v>107982</v>
      </c>
      <c r="E202" s="32">
        <v>6907974</v>
      </c>
      <c r="F202" s="32">
        <v>193460</v>
      </c>
      <c r="G202" s="32">
        <v>-11462</v>
      </c>
      <c r="H202" s="32">
        <v>181998</v>
      </c>
      <c r="I202" s="3">
        <v>2.63E-2</v>
      </c>
      <c r="J202" s="32">
        <v>6254938</v>
      </c>
      <c r="K202" s="32">
        <v>846496</v>
      </c>
      <c r="L202" s="32">
        <v>-18087</v>
      </c>
      <c r="M202" s="32">
        <v>828409</v>
      </c>
      <c r="N202" s="8">
        <v>0.13239999999999999</v>
      </c>
    </row>
    <row r="203" spans="1:14" x14ac:dyDescent="0.2">
      <c r="A203" s="48" t="s">
        <v>478</v>
      </c>
      <c r="B203" s="1" t="s">
        <v>479</v>
      </c>
      <c r="C203" s="1" t="s">
        <v>451</v>
      </c>
      <c r="D203" s="32">
        <v>61507</v>
      </c>
      <c r="E203" s="32">
        <v>3434232</v>
      </c>
      <c r="F203" s="32">
        <v>156129</v>
      </c>
      <c r="G203" s="32">
        <v>4833</v>
      </c>
      <c r="H203" s="32">
        <v>160962</v>
      </c>
      <c r="I203" s="3">
        <v>4.6899999999999997E-2</v>
      </c>
      <c r="J203" s="32">
        <v>3090570</v>
      </c>
      <c r="K203" s="32">
        <v>499791</v>
      </c>
      <c r="L203" s="32">
        <v>36368</v>
      </c>
      <c r="M203" s="32">
        <v>536159</v>
      </c>
      <c r="N203" s="8">
        <v>0.17349999999999999</v>
      </c>
    </row>
    <row r="204" spans="1:14" x14ac:dyDescent="0.2">
      <c r="A204" s="48" t="s">
        <v>480</v>
      </c>
      <c r="B204" s="1" t="s">
        <v>481</v>
      </c>
      <c r="C204" s="1" t="s">
        <v>482</v>
      </c>
      <c r="D204" s="32">
        <v>60788</v>
      </c>
      <c r="E204" s="32">
        <v>4236984</v>
      </c>
      <c r="F204" s="32">
        <v>309363</v>
      </c>
      <c r="G204" s="32">
        <v>-53848</v>
      </c>
      <c r="H204" s="32">
        <v>255515</v>
      </c>
      <c r="I204" s="3">
        <v>6.0299999999999999E-2</v>
      </c>
      <c r="J204" s="32">
        <v>3849374</v>
      </c>
      <c r="K204" s="32">
        <v>696973</v>
      </c>
      <c r="L204" s="32">
        <v>395417</v>
      </c>
      <c r="M204" s="32">
        <v>1092390</v>
      </c>
      <c r="N204" s="8">
        <v>0.2838</v>
      </c>
    </row>
    <row r="205" spans="1:14" x14ac:dyDescent="0.2">
      <c r="A205" s="48" t="s">
        <v>483</v>
      </c>
      <c r="B205" s="1" t="s">
        <v>484</v>
      </c>
      <c r="C205" s="1" t="s">
        <v>4</v>
      </c>
      <c r="D205" s="32">
        <v>254120</v>
      </c>
      <c r="E205" s="32">
        <v>18660068</v>
      </c>
      <c r="F205" s="32">
        <v>283688</v>
      </c>
      <c r="G205" s="32">
        <v>13215</v>
      </c>
      <c r="H205" s="32">
        <v>296903</v>
      </c>
      <c r="I205" s="3">
        <v>1.5900000000000001E-2</v>
      </c>
      <c r="J205" s="32">
        <v>17564402</v>
      </c>
      <c r="K205" s="32">
        <v>1379354</v>
      </c>
      <c r="L205" s="32">
        <v>-300296</v>
      </c>
      <c r="M205" s="32">
        <v>1079058</v>
      </c>
      <c r="N205" s="8">
        <v>6.1400000000000003E-2</v>
      </c>
    </row>
    <row r="206" spans="1:14" x14ac:dyDescent="0.2">
      <c r="A206" s="48" t="s">
        <v>485</v>
      </c>
      <c r="B206" s="1" t="s">
        <v>486</v>
      </c>
      <c r="C206" s="1" t="s">
        <v>487</v>
      </c>
      <c r="D206" s="32">
        <v>145637</v>
      </c>
      <c r="E206" s="32">
        <v>9977318</v>
      </c>
      <c r="F206" s="32">
        <v>365371</v>
      </c>
      <c r="G206" s="32">
        <v>28217</v>
      </c>
      <c r="H206" s="32">
        <v>393588</v>
      </c>
      <c r="I206" s="3">
        <v>3.9399999999999998E-2</v>
      </c>
      <c r="J206" s="32">
        <v>8961923</v>
      </c>
      <c r="K206" s="32">
        <v>1380766</v>
      </c>
      <c r="L206" s="32">
        <v>150504</v>
      </c>
      <c r="M206" s="32">
        <v>1531270</v>
      </c>
      <c r="N206" s="8">
        <v>0.1709</v>
      </c>
    </row>
    <row r="207" spans="1:14" x14ac:dyDescent="0.2">
      <c r="A207" s="48" t="s">
        <v>488</v>
      </c>
      <c r="B207" s="1" t="s">
        <v>489</v>
      </c>
      <c r="C207" s="1" t="s">
        <v>383</v>
      </c>
      <c r="D207" s="32">
        <v>173263</v>
      </c>
      <c r="E207" s="32">
        <v>14339261</v>
      </c>
      <c r="F207" s="32">
        <v>602978</v>
      </c>
      <c r="G207" s="32">
        <v>118831</v>
      </c>
      <c r="H207" s="32">
        <v>721809</v>
      </c>
      <c r="I207" s="3">
        <v>5.0299999999999997E-2</v>
      </c>
      <c r="J207" s="32">
        <v>12550246</v>
      </c>
      <c r="K207" s="32">
        <v>2391993</v>
      </c>
      <c r="L207" s="32">
        <v>150602</v>
      </c>
      <c r="M207" s="32">
        <v>2542595</v>
      </c>
      <c r="N207" s="8">
        <v>0.2026</v>
      </c>
    </row>
    <row r="208" spans="1:14" x14ac:dyDescent="0.2">
      <c r="A208" s="48" t="s">
        <v>490</v>
      </c>
      <c r="B208" s="1" t="s">
        <v>491</v>
      </c>
      <c r="C208" s="1" t="s">
        <v>492</v>
      </c>
      <c r="D208" s="32">
        <v>127562</v>
      </c>
      <c r="E208" s="32">
        <v>7848057</v>
      </c>
      <c r="F208" s="32">
        <v>368064</v>
      </c>
      <c r="G208" s="32">
        <v>-9422</v>
      </c>
      <c r="H208" s="32">
        <v>358642</v>
      </c>
      <c r="I208" s="3">
        <v>4.5699999999999998E-2</v>
      </c>
      <c r="J208" s="32">
        <v>7135313</v>
      </c>
      <c r="K208" s="32">
        <v>1080808</v>
      </c>
      <c r="L208" s="32">
        <v>-10756</v>
      </c>
      <c r="M208" s="32">
        <v>1070052</v>
      </c>
      <c r="N208" s="8">
        <v>0.15</v>
      </c>
    </row>
    <row r="209" spans="1:14" x14ac:dyDescent="0.2">
      <c r="A209" s="48" t="s">
        <v>493</v>
      </c>
      <c r="B209" s="1" t="s">
        <v>459</v>
      </c>
      <c r="C209" s="1" t="s">
        <v>459</v>
      </c>
      <c r="D209" s="32">
        <v>625392</v>
      </c>
      <c r="E209" s="32">
        <v>26520578</v>
      </c>
      <c r="F209" s="32">
        <v>97347</v>
      </c>
      <c r="G209" s="32">
        <v>-201918</v>
      </c>
      <c r="H209" s="32">
        <v>-104571</v>
      </c>
      <c r="I209" s="3">
        <v>0</v>
      </c>
      <c r="J209" s="32">
        <v>23581958</v>
      </c>
      <c r="K209" s="32">
        <v>3035967</v>
      </c>
      <c r="L209" s="32">
        <v>984861</v>
      </c>
      <c r="M209" s="32">
        <v>4020828</v>
      </c>
      <c r="N209" s="8">
        <v>0.17050000000000001</v>
      </c>
    </row>
    <row r="210" spans="1:14" x14ac:dyDescent="0.2">
      <c r="A210" s="48" t="s">
        <v>494</v>
      </c>
      <c r="B210" s="1" t="s">
        <v>495</v>
      </c>
      <c r="C210" s="1" t="s">
        <v>459</v>
      </c>
      <c r="D210" s="32">
        <v>105073</v>
      </c>
      <c r="E210" s="32">
        <v>4498178</v>
      </c>
      <c r="F210" s="32">
        <v>226574</v>
      </c>
      <c r="G210" s="32">
        <v>-9688</v>
      </c>
      <c r="H210" s="32">
        <v>216886</v>
      </c>
      <c r="I210" s="3">
        <v>4.82E-2</v>
      </c>
      <c r="J210" s="32">
        <v>3950192</v>
      </c>
      <c r="K210" s="32">
        <v>774560</v>
      </c>
      <c r="L210" s="32">
        <v>-13100</v>
      </c>
      <c r="M210" s="32">
        <v>761460</v>
      </c>
      <c r="N210" s="8">
        <v>0.1928</v>
      </c>
    </row>
    <row r="211" spans="1:14" x14ac:dyDescent="0.2">
      <c r="A211" s="48" t="s">
        <v>496</v>
      </c>
      <c r="B211" s="1" t="s">
        <v>497</v>
      </c>
      <c r="C211" s="1" t="s">
        <v>498</v>
      </c>
      <c r="D211" s="32">
        <v>100215</v>
      </c>
      <c r="E211" s="32">
        <v>7264941</v>
      </c>
      <c r="F211" s="32">
        <v>144562</v>
      </c>
      <c r="G211" s="32">
        <v>-24711</v>
      </c>
      <c r="H211" s="32">
        <v>119851</v>
      </c>
      <c r="I211" s="3">
        <v>1.6500000000000001E-2</v>
      </c>
      <c r="J211" s="32">
        <v>6583909</v>
      </c>
      <c r="K211" s="32">
        <v>825594</v>
      </c>
      <c r="L211" s="32">
        <v>21363</v>
      </c>
      <c r="M211" s="32">
        <v>846957</v>
      </c>
      <c r="N211" s="8">
        <v>0.12859999999999999</v>
      </c>
    </row>
    <row r="212" spans="1:14" x14ac:dyDescent="0.2">
      <c r="A212" s="48" t="s">
        <v>499</v>
      </c>
      <c r="B212" s="1" t="s">
        <v>500</v>
      </c>
      <c r="C212" s="1" t="s">
        <v>498</v>
      </c>
      <c r="D212" s="32">
        <v>119199</v>
      </c>
      <c r="E212" s="32">
        <v>4848780</v>
      </c>
      <c r="F212" s="32">
        <v>297865</v>
      </c>
      <c r="G212" s="32">
        <v>2732</v>
      </c>
      <c r="H212" s="32">
        <v>300597</v>
      </c>
      <c r="I212" s="3">
        <v>6.2E-2</v>
      </c>
      <c r="J212" s="32">
        <v>4360617</v>
      </c>
      <c r="K212" s="32">
        <v>786028</v>
      </c>
      <c r="L212" s="32">
        <v>144445</v>
      </c>
      <c r="M212" s="32">
        <v>930473</v>
      </c>
      <c r="N212" s="8">
        <v>0.21340000000000001</v>
      </c>
    </row>
    <row r="213" spans="1:14" x14ac:dyDescent="0.2">
      <c r="A213" s="48" t="s">
        <v>501</v>
      </c>
      <c r="B213" s="1" t="s">
        <v>502</v>
      </c>
      <c r="C213" s="1" t="s">
        <v>503</v>
      </c>
      <c r="D213" s="32">
        <v>53220</v>
      </c>
      <c r="E213" s="32">
        <v>4231399</v>
      </c>
      <c r="F213" s="32">
        <v>159320</v>
      </c>
      <c r="G213" s="32">
        <v>-3896</v>
      </c>
      <c r="H213" s="32">
        <v>155424</v>
      </c>
      <c r="I213" s="3">
        <v>3.6700000000000003E-2</v>
      </c>
      <c r="J213" s="32">
        <v>3755190</v>
      </c>
      <c r="K213" s="32">
        <v>635529</v>
      </c>
      <c r="L213" s="32">
        <v>169544</v>
      </c>
      <c r="M213" s="32">
        <v>805073</v>
      </c>
      <c r="N213" s="8">
        <v>0.21440000000000001</v>
      </c>
    </row>
    <row r="214" spans="1:14" x14ac:dyDescent="0.2">
      <c r="A214" s="48" t="s">
        <v>504</v>
      </c>
      <c r="B214" s="1" t="s">
        <v>505</v>
      </c>
      <c r="C214" s="1" t="s">
        <v>459</v>
      </c>
      <c r="D214" s="32">
        <v>103691</v>
      </c>
      <c r="E214" s="32">
        <v>4409005</v>
      </c>
      <c r="F214" s="32">
        <v>178645</v>
      </c>
      <c r="G214" s="32">
        <v>-17668</v>
      </c>
      <c r="H214" s="32">
        <v>160977</v>
      </c>
      <c r="I214" s="3">
        <v>3.6499999999999998E-2</v>
      </c>
      <c r="J214" s="32">
        <v>3917927</v>
      </c>
      <c r="K214" s="32">
        <v>669723</v>
      </c>
      <c r="L214" s="32">
        <v>248524</v>
      </c>
      <c r="M214" s="32">
        <v>918247</v>
      </c>
      <c r="N214" s="8">
        <v>0.2344</v>
      </c>
    </row>
    <row r="215" spans="1:14" x14ac:dyDescent="0.2">
      <c r="A215" s="48" t="s">
        <v>506</v>
      </c>
      <c r="B215" s="1" t="s">
        <v>507</v>
      </c>
      <c r="C215" s="1" t="s">
        <v>25</v>
      </c>
      <c r="D215" s="32">
        <v>55241</v>
      </c>
      <c r="E215" s="32">
        <v>2853598</v>
      </c>
      <c r="F215" s="32">
        <v>147428</v>
      </c>
      <c r="G215" s="32">
        <v>44594</v>
      </c>
      <c r="H215" s="32">
        <v>192022</v>
      </c>
      <c r="I215" s="3">
        <v>6.7299999999999999E-2</v>
      </c>
      <c r="J215" s="32">
        <v>2595434</v>
      </c>
      <c r="K215" s="32">
        <v>405592</v>
      </c>
      <c r="L215" s="32">
        <v>24184</v>
      </c>
      <c r="M215" s="32">
        <v>429776</v>
      </c>
      <c r="N215" s="8">
        <v>0.1656</v>
      </c>
    </row>
    <row r="216" spans="1:14" x14ac:dyDescent="0.2">
      <c r="A216" s="48" t="s">
        <v>508</v>
      </c>
      <c r="B216" s="1" t="s">
        <v>509</v>
      </c>
      <c r="C216" s="1" t="s">
        <v>354</v>
      </c>
      <c r="D216" s="32">
        <v>302664</v>
      </c>
      <c r="E216" s="32">
        <v>29952673</v>
      </c>
      <c r="F216" s="32">
        <v>870610</v>
      </c>
      <c r="G216" s="32">
        <v>-192747</v>
      </c>
      <c r="H216" s="32">
        <v>677863</v>
      </c>
      <c r="I216" s="3">
        <v>2.2599999999999999E-2</v>
      </c>
      <c r="J216" s="32">
        <v>27620537</v>
      </c>
      <c r="K216" s="32">
        <v>3202746</v>
      </c>
      <c r="L216" s="32">
        <v>-1314383</v>
      </c>
      <c r="M216" s="32">
        <v>1888363</v>
      </c>
      <c r="N216" s="8">
        <v>6.8400000000000002E-2</v>
      </c>
    </row>
    <row r="217" spans="1:14" x14ac:dyDescent="0.2">
      <c r="A217" s="48" t="s">
        <v>510</v>
      </c>
      <c r="B217" s="1" t="s">
        <v>511</v>
      </c>
      <c r="C217" s="1" t="s">
        <v>31</v>
      </c>
      <c r="D217" s="32">
        <v>102812</v>
      </c>
      <c r="E217" s="32">
        <v>3867029</v>
      </c>
      <c r="F217" s="32">
        <v>109347</v>
      </c>
      <c r="G217" s="32">
        <v>19556</v>
      </c>
      <c r="H217" s="32">
        <v>128903</v>
      </c>
      <c r="I217" s="3">
        <v>3.3300000000000003E-2</v>
      </c>
      <c r="J217" s="32">
        <v>3568224</v>
      </c>
      <c r="K217" s="32">
        <v>408152</v>
      </c>
      <c r="L217" s="32">
        <v>-106678</v>
      </c>
      <c r="M217" s="32">
        <v>301474</v>
      </c>
      <c r="N217" s="8">
        <v>8.4500000000000006E-2</v>
      </c>
    </row>
    <row r="218" spans="1:14" x14ac:dyDescent="0.2">
      <c r="A218" s="48" t="s">
        <v>512</v>
      </c>
      <c r="B218" s="1" t="s">
        <v>513</v>
      </c>
      <c r="C218" s="1" t="s">
        <v>487</v>
      </c>
      <c r="D218" s="32">
        <v>127155</v>
      </c>
      <c r="E218" s="32">
        <v>7303938</v>
      </c>
      <c r="F218" s="32">
        <v>283024</v>
      </c>
      <c r="G218" s="32">
        <v>-6215</v>
      </c>
      <c r="H218" s="32">
        <v>276809</v>
      </c>
      <c r="I218" s="3">
        <v>3.7900000000000003E-2</v>
      </c>
      <c r="J218" s="32">
        <v>6742137</v>
      </c>
      <c r="K218" s="32">
        <v>844825</v>
      </c>
      <c r="L218" s="32">
        <v>-13617</v>
      </c>
      <c r="M218" s="32">
        <v>831208</v>
      </c>
      <c r="N218" s="8">
        <v>0.12330000000000001</v>
      </c>
    </row>
    <row r="219" spans="1:14" x14ac:dyDescent="0.2">
      <c r="A219" s="48" t="s">
        <v>514</v>
      </c>
      <c r="B219" s="1" t="s">
        <v>515</v>
      </c>
      <c r="C219" s="1" t="s">
        <v>354</v>
      </c>
      <c r="D219" s="32">
        <v>61318</v>
      </c>
      <c r="E219" s="32">
        <v>8370136</v>
      </c>
      <c r="F219" s="32">
        <v>216112</v>
      </c>
      <c r="G219" s="32">
        <v>3453</v>
      </c>
      <c r="H219" s="32">
        <v>219565</v>
      </c>
      <c r="I219" s="3">
        <v>2.6200000000000001E-2</v>
      </c>
      <c r="J219" s="32">
        <v>7587911</v>
      </c>
      <c r="K219" s="32">
        <v>998337</v>
      </c>
      <c r="L219" s="32">
        <v>73359</v>
      </c>
      <c r="M219" s="32">
        <v>1071696</v>
      </c>
      <c r="N219" s="8">
        <v>0.14119999999999999</v>
      </c>
    </row>
    <row r="220" spans="1:14" x14ac:dyDescent="0.2">
      <c r="A220" s="48" t="s">
        <v>516</v>
      </c>
      <c r="B220" s="1" t="s">
        <v>517</v>
      </c>
      <c r="C220" s="1" t="s">
        <v>431</v>
      </c>
      <c r="D220" s="32">
        <v>58764</v>
      </c>
      <c r="E220" s="32">
        <v>3122232</v>
      </c>
      <c r="F220" s="32">
        <v>107422</v>
      </c>
      <c r="G220" s="32">
        <v>3515</v>
      </c>
      <c r="H220" s="32">
        <v>110937</v>
      </c>
      <c r="I220" s="3">
        <v>3.5499999999999997E-2</v>
      </c>
      <c r="J220" s="32">
        <v>2794218</v>
      </c>
      <c r="K220" s="32">
        <v>435436</v>
      </c>
      <c r="L220" s="32">
        <v>1349</v>
      </c>
      <c r="M220" s="32">
        <v>436785</v>
      </c>
      <c r="N220" s="8">
        <v>0.15629999999999999</v>
      </c>
    </row>
    <row r="221" spans="1:14" x14ac:dyDescent="0.2">
      <c r="A221" s="48" t="s">
        <v>518</v>
      </c>
      <c r="B221" s="1" t="s">
        <v>519</v>
      </c>
      <c r="C221" s="1" t="s">
        <v>498</v>
      </c>
      <c r="D221" s="32">
        <v>112963</v>
      </c>
      <c r="E221" s="32">
        <v>12425392</v>
      </c>
      <c r="F221" s="32">
        <v>598609</v>
      </c>
      <c r="G221" s="32">
        <v>14018</v>
      </c>
      <c r="H221" s="32">
        <v>612627</v>
      </c>
      <c r="I221" s="3">
        <v>4.9299999999999997E-2</v>
      </c>
      <c r="J221" s="32">
        <v>11259969</v>
      </c>
      <c r="K221" s="32">
        <v>1764032</v>
      </c>
      <c r="L221" s="32">
        <v>36585</v>
      </c>
      <c r="M221" s="32">
        <v>1800617</v>
      </c>
      <c r="N221" s="8">
        <v>0.15989999999999999</v>
      </c>
    </row>
    <row r="222" spans="1:14" x14ac:dyDescent="0.2">
      <c r="A222" s="48" t="s">
        <v>520</v>
      </c>
      <c r="B222" s="1" t="s">
        <v>521</v>
      </c>
      <c r="C222" s="1" t="s">
        <v>441</v>
      </c>
      <c r="D222" s="32">
        <v>272856</v>
      </c>
      <c r="E222" s="32">
        <v>17364495</v>
      </c>
      <c r="F222" s="32">
        <v>300499</v>
      </c>
      <c r="G222" s="32">
        <v>-435451</v>
      </c>
      <c r="H222" s="32">
        <v>-134952</v>
      </c>
      <c r="I222" s="3">
        <v>0</v>
      </c>
      <c r="J222" s="32">
        <v>15968176</v>
      </c>
      <c r="K222" s="32">
        <v>1696818</v>
      </c>
      <c r="L222" s="32">
        <v>-601205</v>
      </c>
      <c r="M222" s="32">
        <v>1095613</v>
      </c>
      <c r="N222" s="8">
        <v>6.8599999999999994E-2</v>
      </c>
    </row>
    <row r="223" spans="1:14" x14ac:dyDescent="0.2">
      <c r="A223" s="48" t="s">
        <v>522</v>
      </c>
      <c r="B223" s="1" t="s">
        <v>523</v>
      </c>
      <c r="C223" s="1" t="s">
        <v>524</v>
      </c>
      <c r="D223" s="32">
        <v>151401</v>
      </c>
      <c r="E223" s="32">
        <v>7840757</v>
      </c>
      <c r="F223" s="32">
        <v>442228</v>
      </c>
      <c r="G223" s="32">
        <v>-58712</v>
      </c>
      <c r="H223" s="32">
        <v>383516</v>
      </c>
      <c r="I223" s="3">
        <v>4.8899999999999999E-2</v>
      </c>
      <c r="J223" s="32">
        <v>7014158</v>
      </c>
      <c r="K223" s="32">
        <v>1268827</v>
      </c>
      <c r="L223" s="32">
        <v>116895</v>
      </c>
      <c r="M223" s="32">
        <v>1385722</v>
      </c>
      <c r="N223" s="8">
        <v>0.1976</v>
      </c>
    </row>
    <row r="224" spans="1:14" x14ac:dyDescent="0.2">
      <c r="A224" s="48" t="s">
        <v>525</v>
      </c>
      <c r="B224" s="1" t="s">
        <v>526</v>
      </c>
      <c r="C224" s="1" t="s">
        <v>331</v>
      </c>
      <c r="D224" s="32">
        <v>934677</v>
      </c>
      <c r="E224" s="32">
        <v>56544915</v>
      </c>
      <c r="F224" s="32">
        <v>1446679</v>
      </c>
      <c r="G224" s="32">
        <v>25971</v>
      </c>
      <c r="H224" s="32">
        <v>1472650</v>
      </c>
      <c r="I224" s="3">
        <v>2.5999999999999999E-2</v>
      </c>
      <c r="J224" s="32">
        <v>51832171</v>
      </c>
      <c r="K224" s="32">
        <v>6159423</v>
      </c>
      <c r="L224" s="32">
        <v>86279</v>
      </c>
      <c r="M224" s="32">
        <v>6245702</v>
      </c>
      <c r="N224" s="8">
        <v>0.1205</v>
      </c>
    </row>
    <row r="225" spans="1:14" x14ac:dyDescent="0.2">
      <c r="A225" s="48" t="s">
        <v>527</v>
      </c>
      <c r="B225" s="1" t="s">
        <v>528</v>
      </c>
      <c r="C225" s="1" t="s">
        <v>418</v>
      </c>
      <c r="D225" s="32">
        <v>120908</v>
      </c>
      <c r="E225" s="32">
        <v>4585194</v>
      </c>
      <c r="F225" s="32">
        <v>106931</v>
      </c>
      <c r="G225" s="32">
        <v>-4148</v>
      </c>
      <c r="H225" s="32">
        <v>102783</v>
      </c>
      <c r="I225" s="3">
        <v>2.24E-2</v>
      </c>
      <c r="J225" s="32">
        <v>4257783</v>
      </c>
      <c r="K225" s="32">
        <v>434342</v>
      </c>
      <c r="L225" s="32">
        <v>29662</v>
      </c>
      <c r="M225" s="32">
        <v>464004</v>
      </c>
      <c r="N225" s="8">
        <v>0.109</v>
      </c>
    </row>
    <row r="226" spans="1:14" x14ac:dyDescent="0.2">
      <c r="A226" s="48" t="s">
        <v>529</v>
      </c>
      <c r="B226" s="1" t="s">
        <v>530</v>
      </c>
      <c r="C226" s="1" t="s">
        <v>388</v>
      </c>
      <c r="D226" s="32">
        <v>124997</v>
      </c>
      <c r="E226" s="32">
        <v>4937942</v>
      </c>
      <c r="F226" s="32">
        <v>139424</v>
      </c>
      <c r="G226" s="32">
        <v>8838</v>
      </c>
      <c r="H226" s="32">
        <v>148262</v>
      </c>
      <c r="I226" s="3">
        <v>0.03</v>
      </c>
      <c r="J226" s="32">
        <v>4553281</v>
      </c>
      <c r="K226" s="32">
        <v>524085</v>
      </c>
      <c r="L226" s="32">
        <v>32511</v>
      </c>
      <c r="M226" s="32">
        <v>556596</v>
      </c>
      <c r="N226" s="8">
        <v>0.1222</v>
      </c>
    </row>
    <row r="227" spans="1:14" x14ac:dyDescent="0.2">
      <c r="A227" s="48" t="s">
        <v>531</v>
      </c>
      <c r="B227" s="1" t="s">
        <v>532</v>
      </c>
      <c r="C227" s="1" t="s">
        <v>388</v>
      </c>
      <c r="D227" s="32">
        <v>192585</v>
      </c>
      <c r="E227" s="32">
        <v>8051809</v>
      </c>
      <c r="F227" s="32">
        <v>88287</v>
      </c>
      <c r="G227" s="32">
        <v>-68448</v>
      </c>
      <c r="H227" s="32">
        <v>19839</v>
      </c>
      <c r="I227" s="3">
        <v>2.5000000000000001E-3</v>
      </c>
      <c r="J227" s="32">
        <v>6797020</v>
      </c>
      <c r="K227" s="32">
        <v>1343076</v>
      </c>
      <c r="L227" s="32">
        <v>35645</v>
      </c>
      <c r="M227" s="32">
        <v>1378721</v>
      </c>
      <c r="N227" s="8">
        <v>0.20280000000000001</v>
      </c>
    </row>
    <row r="228" spans="1:14" x14ac:dyDescent="0.2">
      <c r="A228" s="48" t="s">
        <v>533</v>
      </c>
      <c r="B228" s="1" t="s">
        <v>534</v>
      </c>
      <c r="C228" s="1" t="s">
        <v>416</v>
      </c>
      <c r="D228" s="32">
        <v>357555</v>
      </c>
      <c r="E228" s="32">
        <v>70454245</v>
      </c>
      <c r="F228" s="32">
        <v>2787956</v>
      </c>
      <c r="G228" s="32">
        <v>-319079</v>
      </c>
      <c r="H228" s="32">
        <v>2468877</v>
      </c>
      <c r="I228" s="3">
        <v>3.5000000000000003E-2</v>
      </c>
      <c r="J228" s="32">
        <v>62617873</v>
      </c>
      <c r="K228" s="32">
        <v>10624328</v>
      </c>
      <c r="L228" s="32">
        <v>-181627</v>
      </c>
      <c r="M228" s="32">
        <v>10442701</v>
      </c>
      <c r="N228" s="8">
        <v>0.1668</v>
      </c>
    </row>
    <row r="229" spans="1:14" x14ac:dyDescent="0.2">
      <c r="A229" s="48" t="s">
        <v>535</v>
      </c>
      <c r="B229" s="1" t="s">
        <v>536</v>
      </c>
      <c r="C229" s="1" t="s">
        <v>402</v>
      </c>
      <c r="D229" s="32">
        <v>92012</v>
      </c>
      <c r="E229" s="32">
        <v>3612070</v>
      </c>
      <c r="F229" s="32">
        <v>164433</v>
      </c>
      <c r="G229" s="32">
        <v>-9588</v>
      </c>
      <c r="H229" s="32">
        <v>154845</v>
      </c>
      <c r="I229" s="3">
        <v>4.2900000000000001E-2</v>
      </c>
      <c r="J229" s="32">
        <v>3310184</v>
      </c>
      <c r="K229" s="32">
        <v>466319</v>
      </c>
      <c r="L229" s="32">
        <v>-3868</v>
      </c>
      <c r="M229" s="32">
        <v>462451</v>
      </c>
      <c r="N229" s="8">
        <v>0.13969999999999999</v>
      </c>
    </row>
    <row r="230" spans="1:14" x14ac:dyDescent="0.2">
      <c r="A230" s="48" t="s">
        <v>537</v>
      </c>
      <c r="B230" s="1" t="s">
        <v>538</v>
      </c>
      <c r="C230" s="1" t="s">
        <v>524</v>
      </c>
      <c r="D230" s="32">
        <v>353209</v>
      </c>
      <c r="E230" s="32">
        <v>19542341</v>
      </c>
      <c r="F230" s="32">
        <v>329532</v>
      </c>
      <c r="G230" s="32">
        <v>53741</v>
      </c>
      <c r="H230" s="32">
        <v>383273</v>
      </c>
      <c r="I230" s="3">
        <v>1.9599999999999999E-2</v>
      </c>
      <c r="J230" s="32">
        <v>17746451</v>
      </c>
      <c r="K230" s="32">
        <v>2125422</v>
      </c>
      <c r="L230" s="32">
        <v>-243658</v>
      </c>
      <c r="M230" s="32">
        <v>1881764</v>
      </c>
      <c r="N230" s="8">
        <v>0.106</v>
      </c>
    </row>
    <row r="231" spans="1:14" x14ac:dyDescent="0.2">
      <c r="A231" s="48" t="s">
        <v>539</v>
      </c>
      <c r="B231" s="1" t="s">
        <v>540</v>
      </c>
      <c r="C231" s="1" t="s">
        <v>524</v>
      </c>
      <c r="D231" s="32">
        <v>181987</v>
      </c>
      <c r="E231" s="32">
        <v>19717620</v>
      </c>
      <c r="F231" s="32">
        <v>506539</v>
      </c>
      <c r="G231" s="32">
        <v>-190208</v>
      </c>
      <c r="H231" s="32">
        <v>316331</v>
      </c>
      <c r="I231" s="3">
        <v>1.6E-2</v>
      </c>
      <c r="J231" s="32">
        <v>18298733</v>
      </c>
      <c r="K231" s="32">
        <v>1925426</v>
      </c>
      <c r="L231" s="32">
        <v>-32306</v>
      </c>
      <c r="M231" s="32">
        <v>1893120</v>
      </c>
      <c r="N231" s="8">
        <v>0.10349999999999999</v>
      </c>
    </row>
    <row r="232" spans="1:14" x14ac:dyDescent="0.2">
      <c r="A232" s="48" t="s">
        <v>541</v>
      </c>
      <c r="B232" s="1" t="s">
        <v>542</v>
      </c>
      <c r="C232" s="1" t="s">
        <v>524</v>
      </c>
      <c r="D232" s="32">
        <v>136924</v>
      </c>
      <c r="E232" s="32">
        <v>9044265</v>
      </c>
      <c r="F232" s="32">
        <v>218010</v>
      </c>
      <c r="G232" s="32">
        <v>-28430</v>
      </c>
      <c r="H232" s="32">
        <v>189580</v>
      </c>
      <c r="I232" s="3">
        <v>2.1000000000000001E-2</v>
      </c>
      <c r="J232" s="32">
        <v>8283359</v>
      </c>
      <c r="K232" s="32">
        <v>978916</v>
      </c>
      <c r="L232" s="32">
        <v>-37944</v>
      </c>
      <c r="M232" s="32">
        <v>940972</v>
      </c>
      <c r="N232" s="8">
        <v>0.11360000000000001</v>
      </c>
    </row>
    <row r="233" spans="1:14" x14ac:dyDescent="0.2">
      <c r="A233" s="48" t="s">
        <v>543</v>
      </c>
      <c r="B233" s="1" t="s">
        <v>544</v>
      </c>
      <c r="C233" s="1" t="s">
        <v>459</v>
      </c>
      <c r="D233" s="32">
        <v>101602</v>
      </c>
      <c r="E233" s="32">
        <v>4686954</v>
      </c>
      <c r="F233" s="32">
        <v>244736</v>
      </c>
      <c r="G233" s="32">
        <v>67107</v>
      </c>
      <c r="H233" s="32">
        <v>311843</v>
      </c>
      <c r="I233" s="3">
        <v>6.6500000000000004E-2</v>
      </c>
      <c r="J233" s="32">
        <v>4177688</v>
      </c>
      <c r="K233" s="32">
        <v>754002</v>
      </c>
      <c r="L233" s="32">
        <v>55136</v>
      </c>
      <c r="M233" s="32">
        <v>809138</v>
      </c>
      <c r="N233" s="8">
        <v>0.19370000000000001</v>
      </c>
    </row>
    <row r="234" spans="1:14" x14ac:dyDescent="0.2">
      <c r="A234" s="48" t="s">
        <v>545</v>
      </c>
      <c r="B234" s="1" t="s">
        <v>546</v>
      </c>
      <c r="C234" s="1" t="s">
        <v>59</v>
      </c>
      <c r="D234" s="32">
        <v>101929</v>
      </c>
      <c r="E234" s="32">
        <v>6737265</v>
      </c>
      <c r="F234" s="32">
        <v>202712</v>
      </c>
      <c r="G234" s="32">
        <v>-95970</v>
      </c>
      <c r="H234" s="32">
        <v>106742</v>
      </c>
      <c r="I234" s="3">
        <v>1.5800000000000002E-2</v>
      </c>
      <c r="J234" s="32">
        <v>6121586</v>
      </c>
      <c r="K234" s="32">
        <v>818391</v>
      </c>
      <c r="L234" s="32">
        <v>-211044</v>
      </c>
      <c r="M234" s="32">
        <v>607347</v>
      </c>
      <c r="N234" s="8">
        <v>9.9199999999999997E-2</v>
      </c>
    </row>
    <row r="235" spans="1:14" x14ac:dyDescent="0.2">
      <c r="A235" s="49" t="s">
        <v>547</v>
      </c>
      <c r="B235" s="1" t="s">
        <v>548</v>
      </c>
      <c r="C235" s="1" t="s">
        <v>331</v>
      </c>
      <c r="D235" s="32">
        <v>791943</v>
      </c>
      <c r="E235" s="32">
        <v>33941961</v>
      </c>
      <c r="F235" s="32">
        <v>107808</v>
      </c>
      <c r="G235" s="32">
        <v>-236138</v>
      </c>
      <c r="H235" s="32">
        <v>-128330</v>
      </c>
      <c r="I235" s="3">
        <v>0</v>
      </c>
      <c r="J235" s="32">
        <v>30649257</v>
      </c>
      <c r="K235" s="32">
        <v>3400512</v>
      </c>
      <c r="L235" s="32">
        <v>-68729</v>
      </c>
      <c r="M235" s="32">
        <v>3331783</v>
      </c>
      <c r="N235" s="8">
        <v>0.1087</v>
      </c>
    </row>
    <row r="236" spans="1:14" x14ac:dyDescent="0.2">
      <c r="A236" s="48" t="s">
        <v>549</v>
      </c>
      <c r="B236" s="1" t="s">
        <v>550</v>
      </c>
      <c r="C236" s="1" t="s">
        <v>551</v>
      </c>
      <c r="D236" s="32">
        <v>121168</v>
      </c>
      <c r="E236" s="32">
        <v>5443280</v>
      </c>
      <c r="F236" s="32">
        <v>153407</v>
      </c>
      <c r="G236" s="32">
        <v>23678</v>
      </c>
      <c r="H236" s="32">
        <v>177085</v>
      </c>
      <c r="I236" s="3">
        <v>3.2500000000000001E-2</v>
      </c>
      <c r="J236" s="32">
        <v>4676110</v>
      </c>
      <c r="K236" s="32">
        <v>920577</v>
      </c>
      <c r="L236" s="32">
        <v>13382</v>
      </c>
      <c r="M236" s="32">
        <v>933959</v>
      </c>
      <c r="N236" s="8">
        <v>0.19969999999999999</v>
      </c>
    </row>
    <row r="237" spans="1:14" x14ac:dyDescent="0.2">
      <c r="A237" s="48" t="s">
        <v>552</v>
      </c>
      <c r="B237" s="1" t="s">
        <v>59</v>
      </c>
      <c r="C237" s="1" t="s">
        <v>59</v>
      </c>
      <c r="D237" s="32">
        <v>327778</v>
      </c>
      <c r="E237" s="32">
        <v>38375367</v>
      </c>
      <c r="F237" s="32">
        <v>1386650</v>
      </c>
      <c r="G237" s="32">
        <v>50022</v>
      </c>
      <c r="H237" s="32">
        <v>1436672</v>
      </c>
      <c r="I237" s="3">
        <v>3.7400000000000003E-2</v>
      </c>
      <c r="J237" s="32">
        <v>33126107</v>
      </c>
      <c r="K237" s="32">
        <v>6635910</v>
      </c>
      <c r="L237" s="32">
        <v>124745</v>
      </c>
      <c r="M237" s="32">
        <v>6760655</v>
      </c>
      <c r="N237" s="8">
        <v>0.2041</v>
      </c>
    </row>
    <row r="238" spans="1:14" x14ac:dyDescent="0.2">
      <c r="A238" s="48" t="s">
        <v>553</v>
      </c>
      <c r="B238" s="1" t="s">
        <v>554</v>
      </c>
      <c r="C238" s="1" t="s">
        <v>498</v>
      </c>
      <c r="D238" s="32">
        <v>74496</v>
      </c>
      <c r="E238" s="32">
        <v>3507617</v>
      </c>
      <c r="F238" s="32">
        <v>121503</v>
      </c>
      <c r="G238" s="32">
        <v>2261</v>
      </c>
      <c r="H238" s="32">
        <v>123764</v>
      </c>
      <c r="I238" s="3">
        <v>3.5299999999999998E-2</v>
      </c>
      <c r="J238" s="32">
        <v>3027240</v>
      </c>
      <c r="K238" s="32">
        <v>601880</v>
      </c>
      <c r="L238" s="32">
        <v>65904</v>
      </c>
      <c r="M238" s="32">
        <v>667784</v>
      </c>
      <c r="N238" s="8">
        <v>0.22059999999999999</v>
      </c>
    </row>
    <row r="239" spans="1:14" x14ac:dyDescent="0.2">
      <c r="A239" s="48" t="s">
        <v>555</v>
      </c>
      <c r="B239" s="1" t="s">
        <v>556</v>
      </c>
      <c r="C239" s="1" t="s">
        <v>498</v>
      </c>
      <c r="D239" s="32">
        <v>91821</v>
      </c>
      <c r="E239" s="32">
        <v>3336105</v>
      </c>
      <c r="F239" s="32">
        <v>126928</v>
      </c>
      <c r="G239" s="32">
        <v>-23568</v>
      </c>
      <c r="H239" s="32">
        <v>103360</v>
      </c>
      <c r="I239" s="3">
        <v>3.1E-2</v>
      </c>
      <c r="J239" s="32">
        <v>3022221</v>
      </c>
      <c r="K239" s="32">
        <v>440812</v>
      </c>
      <c r="L239" s="32">
        <v>-124948</v>
      </c>
      <c r="M239" s="32">
        <v>315864</v>
      </c>
      <c r="N239" s="8">
        <v>0.1045</v>
      </c>
    </row>
    <row r="240" spans="1:14" x14ac:dyDescent="0.2">
      <c r="A240" s="48" t="s">
        <v>557</v>
      </c>
      <c r="B240" s="1" t="s">
        <v>558</v>
      </c>
      <c r="C240" s="1" t="s">
        <v>372</v>
      </c>
      <c r="D240" s="32">
        <v>511690</v>
      </c>
      <c r="E240" s="32">
        <v>76285604</v>
      </c>
      <c r="F240" s="32">
        <v>1366307</v>
      </c>
      <c r="G240" s="32">
        <v>-120480</v>
      </c>
      <c r="H240" s="32">
        <v>1245827</v>
      </c>
      <c r="I240" s="3">
        <v>1.6299999999999999E-2</v>
      </c>
      <c r="J240" s="32">
        <v>68672146</v>
      </c>
      <c r="K240" s="32">
        <v>8979765</v>
      </c>
      <c r="L240" s="32">
        <v>-875168</v>
      </c>
      <c r="M240" s="32">
        <v>8104597</v>
      </c>
      <c r="N240" s="8">
        <v>0.11799999999999999</v>
      </c>
    </row>
    <row r="241" spans="1:14" x14ac:dyDescent="0.2">
      <c r="A241" s="48" t="s">
        <v>559</v>
      </c>
      <c r="B241" s="1" t="s">
        <v>560</v>
      </c>
      <c r="C241" s="1" t="s">
        <v>59</v>
      </c>
      <c r="D241" s="32">
        <v>291032</v>
      </c>
      <c r="E241" s="32">
        <v>21878341</v>
      </c>
      <c r="F241" s="32">
        <v>445402</v>
      </c>
      <c r="G241" s="32">
        <v>-163774</v>
      </c>
      <c r="H241" s="32">
        <v>281628</v>
      </c>
      <c r="I241" s="3">
        <v>1.29E-2</v>
      </c>
      <c r="J241" s="32">
        <v>19620818</v>
      </c>
      <c r="K241" s="32">
        <v>2702925</v>
      </c>
      <c r="L241" s="32">
        <v>-232705</v>
      </c>
      <c r="M241" s="32">
        <v>2470220</v>
      </c>
      <c r="N241" s="8">
        <v>0.12590000000000001</v>
      </c>
    </row>
    <row r="242" spans="1:14" x14ac:dyDescent="0.2">
      <c r="A242" s="48" t="s">
        <v>561</v>
      </c>
      <c r="B242" s="1" t="s">
        <v>562</v>
      </c>
      <c r="C242" s="1" t="s">
        <v>416</v>
      </c>
      <c r="D242" s="32">
        <v>99690</v>
      </c>
      <c r="E242" s="32">
        <v>2760597</v>
      </c>
      <c r="F242" s="32">
        <v>173673</v>
      </c>
      <c r="G242" s="32">
        <v>40250</v>
      </c>
      <c r="H242" s="32">
        <v>213923</v>
      </c>
      <c r="I242" s="3">
        <v>7.7499999999999999E-2</v>
      </c>
      <c r="J242" s="32">
        <v>2553546</v>
      </c>
      <c r="K242" s="32">
        <v>380724</v>
      </c>
      <c r="L242" s="32">
        <v>-60650</v>
      </c>
      <c r="M242" s="32">
        <v>320074</v>
      </c>
      <c r="N242" s="8">
        <v>0.12529999999999999</v>
      </c>
    </row>
    <row r="243" spans="1:14" x14ac:dyDescent="0.2">
      <c r="A243" s="48" t="s">
        <v>563</v>
      </c>
      <c r="B243" s="1" t="s">
        <v>564</v>
      </c>
      <c r="C243" s="1" t="s">
        <v>388</v>
      </c>
      <c r="D243" s="32">
        <v>126844</v>
      </c>
      <c r="E243" s="32">
        <v>7733161</v>
      </c>
      <c r="F243" s="32">
        <v>236443</v>
      </c>
      <c r="G243" s="32">
        <v>-18175</v>
      </c>
      <c r="H243" s="32">
        <v>218268</v>
      </c>
      <c r="I243" s="3">
        <v>2.8199999999999999E-2</v>
      </c>
      <c r="J243" s="32">
        <v>6804954</v>
      </c>
      <c r="K243" s="32">
        <v>1164650</v>
      </c>
      <c r="L243" s="32">
        <v>-39708</v>
      </c>
      <c r="M243" s="32">
        <v>1124942</v>
      </c>
      <c r="N243" s="8">
        <v>0.1653</v>
      </c>
    </row>
    <row r="244" spans="1:14" x14ac:dyDescent="0.2">
      <c r="A244" s="48" t="s">
        <v>565</v>
      </c>
      <c r="B244" s="1" t="s">
        <v>566</v>
      </c>
      <c r="C244" s="1" t="s">
        <v>429</v>
      </c>
      <c r="D244" s="32">
        <v>123858</v>
      </c>
      <c r="E244" s="32">
        <v>8094077</v>
      </c>
      <c r="F244" s="32">
        <v>180634</v>
      </c>
      <c r="G244" s="32">
        <v>-36043</v>
      </c>
      <c r="H244" s="32">
        <v>144591</v>
      </c>
      <c r="I244" s="3">
        <v>1.7899999999999999E-2</v>
      </c>
      <c r="J244" s="32">
        <v>7188393</v>
      </c>
      <c r="K244" s="32">
        <v>1086318</v>
      </c>
      <c r="L244" s="32">
        <v>-27996</v>
      </c>
      <c r="M244" s="32">
        <v>1058322</v>
      </c>
      <c r="N244" s="8">
        <v>0.1472</v>
      </c>
    </row>
    <row r="245" spans="1:14" x14ac:dyDescent="0.2">
      <c r="A245" s="48" t="s">
        <v>567</v>
      </c>
      <c r="B245" s="1" t="s">
        <v>568</v>
      </c>
      <c r="C245" s="1" t="s">
        <v>569</v>
      </c>
      <c r="D245" s="32">
        <v>94403</v>
      </c>
      <c r="E245" s="32">
        <v>3995203</v>
      </c>
      <c r="F245" s="32">
        <v>154606</v>
      </c>
      <c r="G245" s="32">
        <v>73307</v>
      </c>
      <c r="H245" s="32">
        <v>227913</v>
      </c>
      <c r="I245" s="3">
        <v>5.7000000000000002E-2</v>
      </c>
      <c r="J245" s="32">
        <v>3445129</v>
      </c>
      <c r="K245" s="32">
        <v>704680</v>
      </c>
      <c r="L245" s="32">
        <v>142092</v>
      </c>
      <c r="M245" s="32">
        <v>846772</v>
      </c>
      <c r="N245" s="8">
        <v>0.24579999999999999</v>
      </c>
    </row>
    <row r="246" spans="1:14" x14ac:dyDescent="0.2">
      <c r="A246" s="48" t="s">
        <v>570</v>
      </c>
      <c r="B246" s="1" t="s">
        <v>571</v>
      </c>
      <c r="C246" s="1" t="s">
        <v>569</v>
      </c>
      <c r="D246" s="32">
        <v>58797</v>
      </c>
      <c r="E246" s="32">
        <v>3753938</v>
      </c>
      <c r="F246" s="32">
        <v>224791</v>
      </c>
      <c r="G246" s="32">
        <v>2248</v>
      </c>
      <c r="H246" s="32">
        <v>227039</v>
      </c>
      <c r="I246" s="3">
        <v>6.0499999999999998E-2</v>
      </c>
      <c r="J246" s="32">
        <v>3327688</v>
      </c>
      <c r="K246" s="32">
        <v>651041</v>
      </c>
      <c r="L246" s="32">
        <v>62376</v>
      </c>
      <c r="M246" s="32">
        <v>713417</v>
      </c>
      <c r="N246" s="8">
        <v>0.21440000000000001</v>
      </c>
    </row>
    <row r="247" spans="1:14" x14ac:dyDescent="0.2">
      <c r="A247" s="48" t="s">
        <v>572</v>
      </c>
      <c r="B247" s="1" t="s">
        <v>573</v>
      </c>
      <c r="C247" s="1" t="s">
        <v>59</v>
      </c>
      <c r="D247" s="32">
        <v>230692</v>
      </c>
      <c r="E247" s="32">
        <v>17504229</v>
      </c>
      <c r="F247" s="32">
        <v>538203</v>
      </c>
      <c r="G247" s="32">
        <v>-111644</v>
      </c>
      <c r="H247" s="32">
        <v>426559</v>
      </c>
      <c r="I247" s="3">
        <v>2.4400000000000002E-2</v>
      </c>
      <c r="J247" s="32">
        <v>14933432</v>
      </c>
      <c r="K247" s="32">
        <v>3109000</v>
      </c>
      <c r="L247" s="32">
        <v>246077</v>
      </c>
      <c r="M247" s="32">
        <v>3355077</v>
      </c>
      <c r="N247" s="8">
        <v>0.22470000000000001</v>
      </c>
    </row>
    <row r="248" spans="1:14" x14ac:dyDescent="0.2">
      <c r="A248" s="48" t="s">
        <v>574</v>
      </c>
      <c r="B248" s="1" t="s">
        <v>575</v>
      </c>
      <c r="C248" s="1" t="s">
        <v>569</v>
      </c>
      <c r="D248" s="32">
        <v>258423</v>
      </c>
      <c r="E248" s="32">
        <v>23837533</v>
      </c>
      <c r="F248" s="32">
        <v>579382</v>
      </c>
      <c r="G248" s="32">
        <v>-359419</v>
      </c>
      <c r="H248" s="32">
        <v>219963</v>
      </c>
      <c r="I248" s="3">
        <v>9.1999999999999998E-3</v>
      </c>
      <c r="J248" s="32">
        <v>21544695</v>
      </c>
      <c r="K248" s="32">
        <v>2872220</v>
      </c>
      <c r="L248" s="32">
        <v>-504458</v>
      </c>
      <c r="M248" s="32">
        <v>2367762</v>
      </c>
      <c r="N248" s="8">
        <v>0.1099</v>
      </c>
    </row>
    <row r="249" spans="1:14" x14ac:dyDescent="0.2">
      <c r="A249" s="48" t="s">
        <v>576</v>
      </c>
      <c r="B249" s="1" t="s">
        <v>577</v>
      </c>
      <c r="C249" s="1" t="s">
        <v>578</v>
      </c>
      <c r="D249" s="32">
        <v>127159</v>
      </c>
      <c r="E249" s="32">
        <v>9668746</v>
      </c>
      <c r="F249" s="32">
        <v>429738</v>
      </c>
      <c r="G249" s="32">
        <v>114232</v>
      </c>
      <c r="H249" s="32">
        <v>543970</v>
      </c>
      <c r="I249" s="3">
        <v>5.6300000000000003E-2</v>
      </c>
      <c r="J249" s="32">
        <v>8416248</v>
      </c>
      <c r="K249" s="32">
        <v>1682236</v>
      </c>
      <c r="L249" s="32">
        <v>-208424</v>
      </c>
      <c r="M249" s="32">
        <v>1473812</v>
      </c>
      <c r="N249" s="8">
        <v>0.17510000000000001</v>
      </c>
    </row>
    <row r="250" spans="1:14" x14ac:dyDescent="0.2">
      <c r="A250" s="48" t="s">
        <v>579</v>
      </c>
      <c r="B250" s="1" t="s">
        <v>580</v>
      </c>
      <c r="C250" s="1" t="s">
        <v>169</v>
      </c>
      <c r="D250" s="32">
        <v>94473</v>
      </c>
      <c r="E250" s="32">
        <v>4950511</v>
      </c>
      <c r="F250" s="32">
        <v>249198</v>
      </c>
      <c r="G250" s="32">
        <v>60112</v>
      </c>
      <c r="H250" s="32">
        <v>309310</v>
      </c>
      <c r="I250" s="3">
        <v>6.25E-2</v>
      </c>
      <c r="J250" s="32">
        <v>4368885</v>
      </c>
      <c r="K250" s="32">
        <v>830824</v>
      </c>
      <c r="L250" s="32">
        <v>1506</v>
      </c>
      <c r="M250" s="32">
        <v>832330</v>
      </c>
      <c r="N250" s="8">
        <v>0.1905</v>
      </c>
    </row>
    <row r="251" spans="1:14" x14ac:dyDescent="0.2">
      <c r="A251" s="48" t="s">
        <v>581</v>
      </c>
      <c r="B251" s="1" t="s">
        <v>582</v>
      </c>
      <c r="C251" s="1" t="s">
        <v>583</v>
      </c>
      <c r="D251" s="32">
        <v>19144</v>
      </c>
      <c r="E251" s="32">
        <v>1184617</v>
      </c>
      <c r="F251" s="32">
        <v>138601</v>
      </c>
      <c r="G251" s="32">
        <v>-24464</v>
      </c>
      <c r="H251" s="32">
        <v>114137</v>
      </c>
      <c r="I251" s="3">
        <v>9.6299999999999997E-2</v>
      </c>
      <c r="J251" s="32">
        <v>1081414</v>
      </c>
      <c r="K251" s="32">
        <v>241804</v>
      </c>
      <c r="L251" s="32">
        <v>39789</v>
      </c>
      <c r="M251" s="32">
        <v>281593</v>
      </c>
      <c r="N251" s="8">
        <v>0.26040000000000002</v>
      </c>
    </row>
    <row r="252" spans="1:14" x14ac:dyDescent="0.2">
      <c r="A252" s="48" t="s">
        <v>584</v>
      </c>
      <c r="B252" s="1" t="s">
        <v>585</v>
      </c>
      <c r="C252" s="1" t="s">
        <v>59</v>
      </c>
      <c r="D252" s="32">
        <v>346597</v>
      </c>
      <c r="E252" s="32">
        <v>25383643</v>
      </c>
      <c r="F252" s="32">
        <v>539353</v>
      </c>
      <c r="G252" s="32">
        <v>-205961</v>
      </c>
      <c r="H252" s="32">
        <v>333392</v>
      </c>
      <c r="I252" s="3">
        <v>1.3100000000000001E-2</v>
      </c>
      <c r="J252" s="32">
        <v>23198838</v>
      </c>
      <c r="K252" s="32">
        <v>2724158</v>
      </c>
      <c r="L252" s="32">
        <v>399185</v>
      </c>
      <c r="M252" s="32">
        <v>3123343</v>
      </c>
      <c r="N252" s="8">
        <v>0.1346</v>
      </c>
    </row>
    <row r="253" spans="1:14" x14ac:dyDescent="0.2">
      <c r="A253" s="48" t="s">
        <v>586</v>
      </c>
      <c r="B253" s="1" t="s">
        <v>587</v>
      </c>
      <c r="C253" s="1" t="s">
        <v>569</v>
      </c>
      <c r="D253" s="32">
        <v>324358</v>
      </c>
      <c r="E253" s="32">
        <v>30145972</v>
      </c>
      <c r="F253" s="32">
        <v>362338</v>
      </c>
      <c r="G253" s="32">
        <v>76936</v>
      </c>
      <c r="H253" s="32">
        <v>439274</v>
      </c>
      <c r="I253" s="3">
        <v>1.46E-2</v>
      </c>
      <c r="J253" s="32">
        <v>29098464</v>
      </c>
      <c r="K253" s="32">
        <v>1409846</v>
      </c>
      <c r="L253" s="32">
        <v>-2852059</v>
      </c>
      <c r="M253" s="32">
        <v>-1442213</v>
      </c>
      <c r="N253" s="8">
        <v>0</v>
      </c>
    </row>
    <row r="254" spans="1:14" x14ac:dyDescent="0.2">
      <c r="A254" s="48" t="s">
        <v>588</v>
      </c>
      <c r="B254" s="1" t="s">
        <v>589</v>
      </c>
      <c r="C254" s="1" t="s">
        <v>569</v>
      </c>
      <c r="D254" s="32">
        <v>54638</v>
      </c>
      <c r="E254" s="32">
        <v>1884172</v>
      </c>
      <c r="F254" s="32">
        <v>209774</v>
      </c>
      <c r="G254" s="32">
        <v>7049</v>
      </c>
      <c r="H254" s="32">
        <v>216823</v>
      </c>
      <c r="I254" s="3">
        <v>0.11509999999999999</v>
      </c>
      <c r="J254" s="32">
        <v>1664237</v>
      </c>
      <c r="K254" s="32">
        <v>429709</v>
      </c>
      <c r="L254" s="32">
        <v>17178</v>
      </c>
      <c r="M254" s="32">
        <v>446887</v>
      </c>
      <c r="N254" s="8">
        <v>0.26850000000000002</v>
      </c>
    </row>
    <row r="255" spans="1:14" x14ac:dyDescent="0.2">
      <c r="A255" s="48" t="s">
        <v>590</v>
      </c>
      <c r="B255" s="1" t="s">
        <v>591</v>
      </c>
      <c r="C255" s="1" t="s">
        <v>441</v>
      </c>
      <c r="D255" s="32">
        <v>123685</v>
      </c>
      <c r="E255" s="32">
        <v>11859074</v>
      </c>
      <c r="F255" s="32">
        <v>436194</v>
      </c>
      <c r="G255" s="32">
        <v>-62143</v>
      </c>
      <c r="H255" s="32">
        <v>374051</v>
      </c>
      <c r="I255" s="3">
        <v>3.15E-2</v>
      </c>
      <c r="J255" s="32">
        <v>10551094</v>
      </c>
      <c r="K255" s="32">
        <v>1744174</v>
      </c>
      <c r="L255" s="32">
        <v>532538</v>
      </c>
      <c r="M255" s="32">
        <v>2276712</v>
      </c>
      <c r="N255" s="8">
        <v>0.21579999999999999</v>
      </c>
    </row>
    <row r="256" spans="1:14" x14ac:dyDescent="0.2">
      <c r="A256" s="48" t="s">
        <v>592</v>
      </c>
      <c r="B256" s="1" t="s">
        <v>593</v>
      </c>
      <c r="C256" s="1" t="s">
        <v>503</v>
      </c>
      <c r="D256" s="32">
        <v>55827</v>
      </c>
      <c r="E256" s="32">
        <v>1722553</v>
      </c>
      <c r="F256" s="32">
        <v>195163</v>
      </c>
      <c r="G256" s="32">
        <v>-15692</v>
      </c>
      <c r="H256" s="32">
        <v>179471</v>
      </c>
      <c r="I256" s="3">
        <v>0.1042</v>
      </c>
      <c r="J256" s="32">
        <v>1551086</v>
      </c>
      <c r="K256" s="32">
        <v>366630</v>
      </c>
      <c r="L256" s="32">
        <v>116951</v>
      </c>
      <c r="M256" s="32">
        <v>483581</v>
      </c>
      <c r="N256" s="8">
        <v>0.31180000000000002</v>
      </c>
    </row>
    <row r="257" spans="1:14" x14ac:dyDescent="0.2">
      <c r="A257" s="48" t="s">
        <v>594</v>
      </c>
      <c r="B257" s="1" t="s">
        <v>595</v>
      </c>
      <c r="C257" s="1" t="s">
        <v>596</v>
      </c>
      <c r="D257" s="32">
        <v>669609</v>
      </c>
      <c r="E257" s="32">
        <v>82074208</v>
      </c>
      <c r="F257" s="32">
        <v>2961842</v>
      </c>
      <c r="G257" s="32">
        <v>-232794</v>
      </c>
      <c r="H257" s="32">
        <v>2729048</v>
      </c>
      <c r="I257" s="3">
        <v>3.3300000000000003E-2</v>
      </c>
      <c r="J257" s="32">
        <v>74827680</v>
      </c>
      <c r="K257" s="32">
        <v>10208370</v>
      </c>
      <c r="L257" s="32">
        <v>-739797</v>
      </c>
      <c r="M257" s="32">
        <v>9468573</v>
      </c>
      <c r="N257" s="8">
        <v>0.1265</v>
      </c>
    </row>
    <row r="258" spans="1:14" x14ac:dyDescent="0.2">
      <c r="A258" s="48" t="s">
        <v>597</v>
      </c>
      <c r="B258" s="1" t="s">
        <v>598</v>
      </c>
      <c r="C258" s="1" t="s">
        <v>7</v>
      </c>
      <c r="D258" s="32">
        <v>57918</v>
      </c>
      <c r="E258" s="32">
        <v>1580131</v>
      </c>
      <c r="F258" s="32">
        <v>187421</v>
      </c>
      <c r="G258" s="32">
        <v>7001</v>
      </c>
      <c r="H258" s="32">
        <v>194422</v>
      </c>
      <c r="I258" s="3">
        <v>0.123</v>
      </c>
      <c r="J258" s="32">
        <v>1345296</v>
      </c>
      <c r="K258" s="32">
        <v>422256</v>
      </c>
      <c r="L258" s="32">
        <v>63606</v>
      </c>
      <c r="M258" s="32">
        <v>485862</v>
      </c>
      <c r="N258" s="8">
        <v>0.36120000000000002</v>
      </c>
    </row>
    <row r="259" spans="1:14" x14ac:dyDescent="0.2">
      <c r="A259" s="48" t="s">
        <v>599</v>
      </c>
      <c r="B259" s="1" t="s">
        <v>600</v>
      </c>
      <c r="C259" s="1" t="s">
        <v>7</v>
      </c>
      <c r="D259" s="32">
        <v>51431</v>
      </c>
      <c r="E259" s="32">
        <v>2994983</v>
      </c>
      <c r="F259" s="32">
        <v>117771</v>
      </c>
      <c r="G259" s="32">
        <v>-103</v>
      </c>
      <c r="H259" s="32">
        <v>117668</v>
      </c>
      <c r="I259" s="3">
        <v>3.9300000000000002E-2</v>
      </c>
      <c r="J259" s="32">
        <v>2636349</v>
      </c>
      <c r="K259" s="32">
        <v>476405</v>
      </c>
      <c r="L259" s="32">
        <v>115778</v>
      </c>
      <c r="M259" s="32">
        <v>592183</v>
      </c>
      <c r="N259" s="8">
        <v>0.22459999999999999</v>
      </c>
    </row>
    <row r="260" spans="1:14" x14ac:dyDescent="0.2">
      <c r="A260" s="48" t="s">
        <v>601</v>
      </c>
      <c r="B260" s="1" t="s">
        <v>602</v>
      </c>
      <c r="C260" s="1" t="s">
        <v>378</v>
      </c>
      <c r="D260" s="32">
        <v>46585</v>
      </c>
      <c r="E260" s="32">
        <v>2574157</v>
      </c>
      <c r="F260" s="32">
        <v>74668</v>
      </c>
      <c r="G260" s="32">
        <v>-1033</v>
      </c>
      <c r="H260" s="32">
        <v>73635</v>
      </c>
      <c r="I260" s="3">
        <v>2.86E-2</v>
      </c>
      <c r="J260" s="32">
        <v>2338599</v>
      </c>
      <c r="K260" s="32">
        <v>310226</v>
      </c>
      <c r="L260" s="32">
        <v>-47196</v>
      </c>
      <c r="M260" s="32">
        <v>263030</v>
      </c>
      <c r="N260" s="8">
        <v>0.1125</v>
      </c>
    </row>
    <row r="261" spans="1:14" x14ac:dyDescent="0.2">
      <c r="A261" s="48" t="s">
        <v>603</v>
      </c>
      <c r="B261" s="1" t="s">
        <v>604</v>
      </c>
      <c r="C261" s="1" t="s">
        <v>605</v>
      </c>
      <c r="D261" s="32">
        <v>520897</v>
      </c>
      <c r="E261" s="32">
        <v>48802278</v>
      </c>
      <c r="F261" s="32">
        <v>1683915</v>
      </c>
      <c r="G261" s="32">
        <v>-2605</v>
      </c>
      <c r="H261" s="32">
        <v>1681310</v>
      </c>
      <c r="I261" s="3">
        <v>3.4500000000000003E-2</v>
      </c>
      <c r="J261" s="32">
        <v>41912543</v>
      </c>
      <c r="K261" s="32">
        <v>8573650</v>
      </c>
      <c r="L261" s="32">
        <v>590038</v>
      </c>
      <c r="M261" s="32">
        <v>9163688</v>
      </c>
      <c r="N261" s="8">
        <v>0.21859999999999999</v>
      </c>
    </row>
    <row r="262" spans="1:14" x14ac:dyDescent="0.2">
      <c r="A262" s="48" t="s">
        <v>606</v>
      </c>
      <c r="B262" s="1" t="s">
        <v>607</v>
      </c>
      <c r="C262" s="1" t="s">
        <v>441</v>
      </c>
      <c r="D262" s="32">
        <v>62437</v>
      </c>
      <c r="E262" s="32">
        <v>3750133</v>
      </c>
      <c r="F262" s="32">
        <v>255592</v>
      </c>
      <c r="G262" s="32">
        <v>138049</v>
      </c>
      <c r="H262" s="32">
        <v>393641</v>
      </c>
      <c r="I262" s="3">
        <v>0.105</v>
      </c>
      <c r="J262" s="32">
        <v>3325807</v>
      </c>
      <c r="K262" s="32">
        <v>679918</v>
      </c>
      <c r="L262" s="32">
        <v>41158</v>
      </c>
      <c r="M262" s="32">
        <v>721076</v>
      </c>
      <c r="N262" s="8">
        <v>0.21679999999999999</v>
      </c>
    </row>
    <row r="263" spans="1:14" x14ac:dyDescent="0.2">
      <c r="A263" s="48" t="s">
        <v>608</v>
      </c>
      <c r="B263" s="1" t="s">
        <v>609</v>
      </c>
      <c r="C263" s="1" t="s">
        <v>583</v>
      </c>
      <c r="D263" s="32">
        <v>51311</v>
      </c>
      <c r="E263" s="32">
        <v>2940770</v>
      </c>
      <c r="F263" s="32">
        <v>225709</v>
      </c>
      <c r="G263" s="32">
        <v>-79653</v>
      </c>
      <c r="H263" s="32">
        <v>146056</v>
      </c>
      <c r="I263" s="3">
        <v>4.9700000000000001E-2</v>
      </c>
      <c r="J263" s="32">
        <v>2479627</v>
      </c>
      <c r="K263" s="32">
        <v>686852</v>
      </c>
      <c r="L263" s="32">
        <v>177801</v>
      </c>
      <c r="M263" s="32">
        <v>864653</v>
      </c>
      <c r="N263" s="8">
        <v>0.34870000000000001</v>
      </c>
    </row>
    <row r="264" spans="1:14" x14ac:dyDescent="0.2">
      <c r="A264" s="48" t="s">
        <v>610</v>
      </c>
      <c r="B264" s="1" t="s">
        <v>611</v>
      </c>
      <c r="C264" s="1" t="s">
        <v>605</v>
      </c>
      <c r="D264" s="32">
        <v>151182</v>
      </c>
      <c r="E264" s="32">
        <v>8524325</v>
      </c>
      <c r="F264" s="32">
        <v>222844</v>
      </c>
      <c r="G264" s="32">
        <v>-39007</v>
      </c>
      <c r="H264" s="32">
        <v>183837</v>
      </c>
      <c r="I264" s="3">
        <v>2.1600000000000001E-2</v>
      </c>
      <c r="J264" s="32">
        <v>7638601</v>
      </c>
      <c r="K264" s="32">
        <v>1108568</v>
      </c>
      <c r="L264" s="32">
        <v>-31764</v>
      </c>
      <c r="M264" s="32">
        <v>1076804</v>
      </c>
      <c r="N264" s="8">
        <v>0.14099999999999999</v>
      </c>
    </row>
    <row r="265" spans="1:14" x14ac:dyDescent="0.2">
      <c r="A265" s="48" t="s">
        <v>612</v>
      </c>
      <c r="B265" s="1" t="s">
        <v>613</v>
      </c>
      <c r="C265" s="1" t="s">
        <v>429</v>
      </c>
      <c r="D265" s="32">
        <v>131172</v>
      </c>
      <c r="E265" s="32">
        <v>7456601</v>
      </c>
      <c r="F265" s="32">
        <v>239557</v>
      </c>
      <c r="G265" s="32">
        <v>-6935</v>
      </c>
      <c r="H265" s="32">
        <v>232622</v>
      </c>
      <c r="I265" s="3">
        <v>3.1199999999999999E-2</v>
      </c>
      <c r="J265" s="32">
        <v>6654221</v>
      </c>
      <c r="K265" s="32">
        <v>1041937</v>
      </c>
      <c r="L265" s="32">
        <v>-33361</v>
      </c>
      <c r="M265" s="32">
        <v>1008576</v>
      </c>
      <c r="N265" s="8">
        <v>0.15160000000000001</v>
      </c>
    </row>
    <row r="266" spans="1:14" x14ac:dyDescent="0.2">
      <c r="A266" s="48" t="s">
        <v>614</v>
      </c>
      <c r="B266" s="1" t="s">
        <v>615</v>
      </c>
      <c r="C266" s="1" t="s">
        <v>441</v>
      </c>
      <c r="D266" s="32">
        <v>107395</v>
      </c>
      <c r="E266" s="32">
        <v>5332222</v>
      </c>
      <c r="F266" s="32">
        <v>152233</v>
      </c>
      <c r="G266" s="32">
        <v>17986</v>
      </c>
      <c r="H266" s="32">
        <v>170219</v>
      </c>
      <c r="I266" s="3">
        <v>3.1899999999999998E-2</v>
      </c>
      <c r="J266" s="32">
        <v>4736107</v>
      </c>
      <c r="K266" s="32">
        <v>748348</v>
      </c>
      <c r="L266" s="32">
        <v>-12475</v>
      </c>
      <c r="M266" s="32">
        <v>735873</v>
      </c>
      <c r="N266" s="8">
        <v>0.15540000000000001</v>
      </c>
    </row>
    <row r="267" spans="1:14" x14ac:dyDescent="0.2">
      <c r="A267" s="48" t="s">
        <v>616</v>
      </c>
      <c r="B267" s="1" t="s">
        <v>617</v>
      </c>
      <c r="C267" s="1" t="s">
        <v>431</v>
      </c>
      <c r="D267" s="32">
        <v>372907</v>
      </c>
      <c r="E267" s="32">
        <v>30407636</v>
      </c>
      <c r="F267" s="32">
        <v>957951</v>
      </c>
      <c r="G267" s="32">
        <v>270602</v>
      </c>
      <c r="H267" s="32">
        <v>1228553</v>
      </c>
      <c r="I267" s="3">
        <v>4.0399999999999998E-2</v>
      </c>
      <c r="J267" s="32">
        <v>27943789</v>
      </c>
      <c r="K267" s="32">
        <v>3421798</v>
      </c>
      <c r="L267" s="32">
        <v>163867</v>
      </c>
      <c r="M267" s="32">
        <v>3585665</v>
      </c>
      <c r="N267" s="8">
        <v>0.1283</v>
      </c>
    </row>
    <row r="268" spans="1:14" x14ac:dyDescent="0.2">
      <c r="A268" s="48" t="s">
        <v>618</v>
      </c>
      <c r="B268" s="1" t="s">
        <v>619</v>
      </c>
      <c r="C268" s="1" t="s">
        <v>54</v>
      </c>
      <c r="D268" s="32">
        <v>412520</v>
      </c>
      <c r="E268" s="32">
        <v>19728757</v>
      </c>
      <c r="F268" s="32">
        <v>227140</v>
      </c>
      <c r="G268" s="32">
        <v>-207290</v>
      </c>
      <c r="H268" s="32">
        <v>19850</v>
      </c>
      <c r="I268" s="3">
        <v>1E-3</v>
      </c>
      <c r="J268" s="32">
        <v>17560085</v>
      </c>
      <c r="K268" s="32">
        <v>2395812</v>
      </c>
      <c r="L268" s="32">
        <v>-401758</v>
      </c>
      <c r="M268" s="32">
        <v>1994054</v>
      </c>
      <c r="N268" s="8">
        <v>0.11360000000000001</v>
      </c>
    </row>
    <row r="269" spans="1:14" x14ac:dyDescent="0.2">
      <c r="A269" s="48" t="s">
        <v>620</v>
      </c>
      <c r="B269" s="1" t="s">
        <v>621</v>
      </c>
      <c r="C269" s="1" t="s">
        <v>339</v>
      </c>
      <c r="D269" s="32">
        <v>137202</v>
      </c>
      <c r="E269" s="32">
        <v>16329711</v>
      </c>
      <c r="F269" s="32">
        <v>509155</v>
      </c>
      <c r="G269" s="32">
        <v>130599</v>
      </c>
      <c r="H269" s="32">
        <v>639754</v>
      </c>
      <c r="I269" s="3">
        <v>3.9199999999999999E-2</v>
      </c>
      <c r="J269" s="32">
        <v>15274415</v>
      </c>
      <c r="K269" s="32">
        <v>1564451</v>
      </c>
      <c r="L269" s="32">
        <v>-92178</v>
      </c>
      <c r="M269" s="32">
        <v>1472273</v>
      </c>
      <c r="N269" s="8">
        <v>9.64E-2</v>
      </c>
    </row>
    <row r="270" spans="1:14" x14ac:dyDescent="0.2">
      <c r="A270" s="48" t="s">
        <v>622</v>
      </c>
      <c r="B270" s="1" t="s">
        <v>623</v>
      </c>
      <c r="C270" s="1" t="s">
        <v>54</v>
      </c>
      <c r="D270" s="32">
        <v>96072</v>
      </c>
      <c r="E270" s="32">
        <v>3511929</v>
      </c>
      <c r="F270" s="32">
        <v>118720</v>
      </c>
      <c r="G270" s="32">
        <v>-7319</v>
      </c>
      <c r="H270" s="32">
        <v>111401</v>
      </c>
      <c r="I270" s="3">
        <v>3.1699999999999999E-2</v>
      </c>
      <c r="J270" s="32">
        <v>3151169</v>
      </c>
      <c r="K270" s="32">
        <v>479480</v>
      </c>
      <c r="L270" s="32">
        <v>535</v>
      </c>
      <c r="M270" s="32">
        <v>480015</v>
      </c>
      <c r="N270" s="8">
        <v>0.15229999999999999</v>
      </c>
    </row>
    <row r="271" spans="1:14" x14ac:dyDescent="0.2">
      <c r="A271" s="48" t="s">
        <v>624</v>
      </c>
      <c r="B271" s="1" t="s">
        <v>625</v>
      </c>
      <c r="C271" s="1" t="s">
        <v>142</v>
      </c>
      <c r="D271" s="32">
        <v>139903</v>
      </c>
      <c r="E271" s="32">
        <v>11103481</v>
      </c>
      <c r="F271" s="32">
        <v>513481</v>
      </c>
      <c r="G271" s="32">
        <v>-57705</v>
      </c>
      <c r="H271" s="32">
        <v>455776</v>
      </c>
      <c r="I271" s="3">
        <v>4.1000000000000002E-2</v>
      </c>
      <c r="J271" s="32">
        <v>9947010</v>
      </c>
      <c r="K271" s="32">
        <v>1669952</v>
      </c>
      <c r="L271" s="32">
        <v>17429</v>
      </c>
      <c r="M271" s="32">
        <v>1687381</v>
      </c>
      <c r="N271" s="8">
        <v>0.1696</v>
      </c>
    </row>
    <row r="272" spans="1:14" x14ac:dyDescent="0.2">
      <c r="A272" s="48" t="s">
        <v>626</v>
      </c>
      <c r="B272" s="1" t="s">
        <v>627</v>
      </c>
      <c r="C272" s="1" t="s">
        <v>435</v>
      </c>
      <c r="D272" s="32">
        <v>112849</v>
      </c>
      <c r="E272" s="32">
        <v>5576929</v>
      </c>
      <c r="F272" s="32">
        <v>383995</v>
      </c>
      <c r="G272" s="32">
        <v>-7410</v>
      </c>
      <c r="H272" s="32">
        <v>376585</v>
      </c>
      <c r="I272" s="3">
        <v>6.7500000000000004E-2</v>
      </c>
      <c r="J272" s="32">
        <v>4734265</v>
      </c>
      <c r="K272" s="32">
        <v>1226659</v>
      </c>
      <c r="L272" s="32">
        <v>100398</v>
      </c>
      <c r="M272" s="32">
        <v>1327057</v>
      </c>
      <c r="N272" s="8">
        <v>0.28029999999999999</v>
      </c>
    </row>
    <row r="273" spans="1:14" x14ac:dyDescent="0.2">
      <c r="A273" s="48" t="s">
        <v>628</v>
      </c>
      <c r="B273" s="1" t="s">
        <v>629</v>
      </c>
      <c r="C273" s="1" t="s">
        <v>630</v>
      </c>
      <c r="D273" s="32">
        <v>236968</v>
      </c>
      <c r="E273" s="32">
        <v>10169526</v>
      </c>
      <c r="F273" s="32">
        <v>703939</v>
      </c>
      <c r="G273" s="32">
        <v>292094</v>
      </c>
      <c r="H273" s="32">
        <v>996033</v>
      </c>
      <c r="I273" s="3">
        <v>9.7900000000000001E-2</v>
      </c>
      <c r="J273" s="32">
        <v>9109676</v>
      </c>
      <c r="K273" s="32">
        <v>1763789</v>
      </c>
      <c r="L273" s="32">
        <v>361084</v>
      </c>
      <c r="M273" s="32">
        <v>2124873</v>
      </c>
      <c r="N273" s="8">
        <v>0.23330000000000001</v>
      </c>
    </row>
    <row r="274" spans="1:14" x14ac:dyDescent="0.2">
      <c r="A274" s="48" t="s">
        <v>631</v>
      </c>
      <c r="B274" s="1" t="s">
        <v>632</v>
      </c>
      <c r="C274" s="1" t="s">
        <v>630</v>
      </c>
      <c r="D274" s="32">
        <v>48785</v>
      </c>
      <c r="E274" s="32">
        <v>2001203</v>
      </c>
      <c r="F274" s="32">
        <v>112410</v>
      </c>
      <c r="G274" s="32">
        <v>-35186</v>
      </c>
      <c r="H274" s="32">
        <v>77224</v>
      </c>
      <c r="I274" s="3">
        <v>3.8600000000000002E-2</v>
      </c>
      <c r="J274" s="32">
        <v>1852222</v>
      </c>
      <c r="K274" s="32">
        <v>261391</v>
      </c>
      <c r="L274" s="32">
        <v>-3746</v>
      </c>
      <c r="M274" s="32">
        <v>257645</v>
      </c>
      <c r="N274" s="8">
        <v>0.1391</v>
      </c>
    </row>
    <row r="275" spans="1:14" x14ac:dyDescent="0.2">
      <c r="A275" s="48" t="s">
        <v>633</v>
      </c>
      <c r="B275" s="1" t="s">
        <v>634</v>
      </c>
      <c r="C275" s="1" t="s">
        <v>339</v>
      </c>
      <c r="D275" s="32">
        <v>2203377</v>
      </c>
      <c r="E275" s="32">
        <v>118437279</v>
      </c>
      <c r="F275" s="32">
        <v>3308126</v>
      </c>
      <c r="G275" s="32">
        <v>-881069</v>
      </c>
      <c r="H275" s="32">
        <v>2427057</v>
      </c>
      <c r="I275" s="3">
        <v>2.0500000000000001E-2</v>
      </c>
      <c r="J275" s="32">
        <v>109295689</v>
      </c>
      <c r="K275" s="32">
        <v>12449716</v>
      </c>
      <c r="L275" s="32">
        <v>-1220847</v>
      </c>
      <c r="M275" s="32">
        <v>11228869</v>
      </c>
      <c r="N275" s="8">
        <v>0.1027</v>
      </c>
    </row>
    <row r="276" spans="1:14" x14ac:dyDescent="0.2">
      <c r="A276" s="48" t="s">
        <v>635</v>
      </c>
      <c r="B276" s="1" t="s">
        <v>636</v>
      </c>
      <c r="C276" s="1" t="s">
        <v>375</v>
      </c>
      <c r="D276" s="32">
        <v>100262</v>
      </c>
      <c r="E276" s="32">
        <v>4999223</v>
      </c>
      <c r="F276" s="32">
        <v>250148</v>
      </c>
      <c r="G276" s="32">
        <v>-225</v>
      </c>
      <c r="H276" s="32">
        <v>249923</v>
      </c>
      <c r="I276" s="3">
        <v>0.05</v>
      </c>
      <c r="J276" s="32">
        <v>4474893</v>
      </c>
      <c r="K276" s="32">
        <v>774478</v>
      </c>
      <c r="L276" s="32">
        <v>-40238</v>
      </c>
      <c r="M276" s="32">
        <v>734240</v>
      </c>
      <c r="N276" s="8">
        <v>0.1641</v>
      </c>
    </row>
    <row r="277" spans="1:14" x14ac:dyDescent="0.2">
      <c r="A277" s="48" t="s">
        <v>637</v>
      </c>
      <c r="B277" s="1" t="s">
        <v>638</v>
      </c>
      <c r="C277" s="1" t="s">
        <v>142</v>
      </c>
      <c r="D277" s="32">
        <v>142730</v>
      </c>
      <c r="E277" s="32">
        <v>9442814</v>
      </c>
      <c r="F277" s="32">
        <v>273636</v>
      </c>
      <c r="G277" s="32">
        <v>-18956</v>
      </c>
      <c r="H277" s="32">
        <v>254680</v>
      </c>
      <c r="I277" s="3">
        <v>2.7E-2</v>
      </c>
      <c r="J277" s="32">
        <v>8374076</v>
      </c>
      <c r="K277" s="32">
        <v>1342374</v>
      </c>
      <c r="L277" s="32">
        <v>30559</v>
      </c>
      <c r="M277" s="32">
        <v>1372933</v>
      </c>
      <c r="N277" s="8">
        <v>0.16400000000000001</v>
      </c>
    </row>
    <row r="278" spans="1:14" x14ac:dyDescent="0.2">
      <c r="A278" s="48" t="s">
        <v>639</v>
      </c>
      <c r="B278" s="1" t="s">
        <v>640</v>
      </c>
      <c r="C278" s="1" t="s">
        <v>47</v>
      </c>
      <c r="D278" s="32">
        <v>1107522</v>
      </c>
      <c r="E278" s="32">
        <v>249156105</v>
      </c>
      <c r="F278" s="32">
        <v>14706766</v>
      </c>
      <c r="G278" s="32">
        <v>3961792</v>
      </c>
      <c r="H278" s="32">
        <v>18668558</v>
      </c>
      <c r="I278" s="3">
        <v>7.4899999999999994E-2</v>
      </c>
      <c r="J278" s="32">
        <v>216063054</v>
      </c>
      <c r="K278" s="32">
        <v>47799817</v>
      </c>
      <c r="L278" s="32">
        <v>10302120</v>
      </c>
      <c r="M278" s="32">
        <v>58101937</v>
      </c>
      <c r="N278" s="8">
        <v>0.26889999999999997</v>
      </c>
    </row>
    <row r="279" spans="1:14" x14ac:dyDescent="0.2">
      <c r="A279" s="48" t="s">
        <v>641</v>
      </c>
      <c r="B279" s="1" t="s">
        <v>642</v>
      </c>
      <c r="C279" s="1" t="s">
        <v>331</v>
      </c>
      <c r="D279" s="32">
        <v>908272</v>
      </c>
      <c r="E279" s="32">
        <v>159766636</v>
      </c>
      <c r="F279" s="32">
        <v>8630562</v>
      </c>
      <c r="G279" s="32">
        <v>1305764</v>
      </c>
      <c r="H279" s="32">
        <v>9936326</v>
      </c>
      <c r="I279" s="3">
        <v>6.2199999999999998E-2</v>
      </c>
      <c r="J279" s="32">
        <v>146608524</v>
      </c>
      <c r="K279" s="32">
        <v>21788674</v>
      </c>
      <c r="L279" s="32">
        <v>3752081</v>
      </c>
      <c r="M279" s="32">
        <v>25540755</v>
      </c>
      <c r="N279" s="8">
        <v>0.17419999999999999</v>
      </c>
    </row>
    <row r="280" spans="1:14" x14ac:dyDescent="0.2">
      <c r="A280" s="48" t="s">
        <v>643</v>
      </c>
      <c r="B280" s="1" t="s">
        <v>644</v>
      </c>
      <c r="C280" s="1" t="s">
        <v>336</v>
      </c>
      <c r="D280" s="32">
        <v>47750</v>
      </c>
      <c r="E280" s="32">
        <v>1542852</v>
      </c>
      <c r="F280" s="32">
        <v>100524</v>
      </c>
      <c r="G280" s="32">
        <v>-12540</v>
      </c>
      <c r="H280" s="32">
        <v>87984</v>
      </c>
      <c r="I280" s="3">
        <v>5.7000000000000002E-2</v>
      </c>
      <c r="J280" s="32">
        <v>1359128</v>
      </c>
      <c r="K280" s="32">
        <v>284248</v>
      </c>
      <c r="L280" s="32">
        <v>41047</v>
      </c>
      <c r="M280" s="32">
        <v>325295</v>
      </c>
      <c r="N280" s="8">
        <v>0.23930000000000001</v>
      </c>
    </row>
    <row r="281" spans="1:14" x14ac:dyDescent="0.2">
      <c r="A281" s="48" t="s">
        <v>645</v>
      </c>
      <c r="B281" s="1" t="s">
        <v>646</v>
      </c>
      <c r="C281" s="1" t="s">
        <v>647</v>
      </c>
      <c r="D281" s="32">
        <v>137174</v>
      </c>
      <c r="E281" s="32">
        <v>13199037</v>
      </c>
      <c r="F281" s="32">
        <v>595607</v>
      </c>
      <c r="G281" s="32">
        <v>45851</v>
      </c>
      <c r="H281" s="32">
        <v>641458</v>
      </c>
      <c r="I281" s="3">
        <v>4.8599999999999997E-2</v>
      </c>
      <c r="J281" s="32">
        <v>11760503</v>
      </c>
      <c r="K281" s="32">
        <v>2034141</v>
      </c>
      <c r="L281" s="32">
        <v>115467</v>
      </c>
      <c r="M281" s="32">
        <v>2149608</v>
      </c>
      <c r="N281" s="8">
        <v>0.18279999999999999</v>
      </c>
    </row>
    <row r="282" spans="1:14" x14ac:dyDescent="0.2">
      <c r="A282" s="48" t="s">
        <v>648</v>
      </c>
      <c r="B282" s="1" t="s">
        <v>649</v>
      </c>
      <c r="C282" s="1" t="s">
        <v>647</v>
      </c>
      <c r="D282" s="32">
        <v>119157</v>
      </c>
      <c r="E282" s="32">
        <v>5757633</v>
      </c>
      <c r="F282" s="32">
        <v>159164</v>
      </c>
      <c r="G282" s="32">
        <v>8205</v>
      </c>
      <c r="H282" s="32">
        <v>167369</v>
      </c>
      <c r="I282" s="3">
        <v>2.9100000000000001E-2</v>
      </c>
      <c r="J282" s="32">
        <v>5166192</v>
      </c>
      <c r="K282" s="32">
        <v>750605</v>
      </c>
      <c r="L282" s="32">
        <v>6868</v>
      </c>
      <c r="M282" s="32">
        <v>757473</v>
      </c>
      <c r="N282" s="8">
        <v>0.14660000000000001</v>
      </c>
    </row>
    <row r="283" spans="1:14" x14ac:dyDescent="0.2">
      <c r="A283" s="48" t="s">
        <v>650</v>
      </c>
      <c r="B283" s="1" t="s">
        <v>651</v>
      </c>
      <c r="C283" s="1" t="s">
        <v>647</v>
      </c>
      <c r="D283" s="32">
        <v>106723</v>
      </c>
      <c r="E283" s="32">
        <v>5241987</v>
      </c>
      <c r="F283" s="32">
        <v>217036</v>
      </c>
      <c r="G283" s="32">
        <v>1031</v>
      </c>
      <c r="H283" s="32">
        <v>218067</v>
      </c>
      <c r="I283" s="3">
        <v>4.1599999999999998E-2</v>
      </c>
      <c r="J283" s="32">
        <v>4724587</v>
      </c>
      <c r="K283" s="32">
        <v>734436</v>
      </c>
      <c r="L283" s="32">
        <v>10462</v>
      </c>
      <c r="M283" s="32">
        <v>744898</v>
      </c>
      <c r="N283" s="8">
        <v>0.15770000000000001</v>
      </c>
    </row>
    <row r="284" spans="1:14" x14ac:dyDescent="0.2">
      <c r="A284" s="48" t="s">
        <v>652</v>
      </c>
      <c r="B284" s="1" t="s">
        <v>653</v>
      </c>
      <c r="C284" s="1" t="s">
        <v>647</v>
      </c>
      <c r="D284" s="32">
        <v>179944</v>
      </c>
      <c r="E284" s="32">
        <v>16301279</v>
      </c>
      <c r="F284" s="32">
        <v>302661</v>
      </c>
      <c r="G284" s="32">
        <v>-72431</v>
      </c>
      <c r="H284" s="32">
        <v>230230</v>
      </c>
      <c r="I284" s="3">
        <v>1.41E-2</v>
      </c>
      <c r="J284" s="32">
        <v>14149783</v>
      </c>
      <c r="K284" s="32">
        <v>2454157</v>
      </c>
      <c r="L284" s="32">
        <v>-48393</v>
      </c>
      <c r="M284" s="32">
        <v>2405764</v>
      </c>
      <c r="N284" s="8">
        <v>0.17</v>
      </c>
    </row>
    <row r="285" spans="1:14" x14ac:dyDescent="0.2">
      <c r="A285" s="48" t="s">
        <v>654</v>
      </c>
      <c r="B285" s="1" t="s">
        <v>655</v>
      </c>
      <c r="C285" s="1" t="s">
        <v>397</v>
      </c>
      <c r="D285" s="32">
        <v>98105</v>
      </c>
      <c r="E285" s="32">
        <v>3872257</v>
      </c>
      <c r="F285" s="32">
        <v>318721</v>
      </c>
      <c r="G285" s="32">
        <v>7394</v>
      </c>
      <c r="H285" s="32">
        <v>326115</v>
      </c>
      <c r="I285" s="3">
        <v>8.4199999999999997E-2</v>
      </c>
      <c r="J285" s="32">
        <v>3441319</v>
      </c>
      <c r="K285" s="32">
        <v>749659</v>
      </c>
      <c r="L285" s="32">
        <v>526</v>
      </c>
      <c r="M285" s="32">
        <v>750185</v>
      </c>
      <c r="N285" s="8">
        <v>0.218</v>
      </c>
    </row>
    <row r="286" spans="1:14" x14ac:dyDescent="0.2">
      <c r="A286" s="48" t="s">
        <v>656</v>
      </c>
      <c r="B286" s="1" t="s">
        <v>657</v>
      </c>
      <c r="C286" s="1" t="s">
        <v>142</v>
      </c>
      <c r="D286" s="32">
        <v>138351</v>
      </c>
      <c r="E286" s="32">
        <v>11482445</v>
      </c>
      <c r="F286" s="32">
        <v>503071</v>
      </c>
      <c r="G286" s="32">
        <v>25931</v>
      </c>
      <c r="H286" s="32">
        <v>529002</v>
      </c>
      <c r="I286" s="3">
        <v>4.6100000000000002E-2</v>
      </c>
      <c r="J286" s="32">
        <v>10198523</v>
      </c>
      <c r="K286" s="32">
        <v>1786993</v>
      </c>
      <c r="L286" s="32">
        <v>-14561</v>
      </c>
      <c r="M286" s="32">
        <v>1772432</v>
      </c>
      <c r="N286" s="8">
        <v>0.17380000000000001</v>
      </c>
    </row>
    <row r="287" spans="1:14" x14ac:dyDescent="0.2">
      <c r="A287" s="48" t="s">
        <v>658</v>
      </c>
      <c r="B287" s="1" t="s">
        <v>659</v>
      </c>
      <c r="C287" s="1" t="s">
        <v>351</v>
      </c>
      <c r="D287" s="32">
        <v>75713</v>
      </c>
      <c r="E287" s="32">
        <v>2904765</v>
      </c>
      <c r="F287" s="32">
        <v>75543</v>
      </c>
      <c r="G287" s="32">
        <v>-8929</v>
      </c>
      <c r="H287" s="32">
        <v>66614</v>
      </c>
      <c r="I287" s="3">
        <v>2.29E-2</v>
      </c>
      <c r="J287" s="32">
        <v>2557798</v>
      </c>
      <c r="K287" s="32">
        <v>422510</v>
      </c>
      <c r="L287" s="32">
        <v>67029</v>
      </c>
      <c r="M287" s="32">
        <v>489539</v>
      </c>
      <c r="N287" s="8">
        <v>0.19139999999999999</v>
      </c>
    </row>
    <row r="288" spans="1:14" x14ac:dyDescent="0.2">
      <c r="A288" s="48" t="s">
        <v>660</v>
      </c>
      <c r="B288" s="1" t="s">
        <v>661</v>
      </c>
      <c r="C288" s="1" t="s">
        <v>367</v>
      </c>
      <c r="D288" s="32">
        <v>95000</v>
      </c>
      <c r="E288" s="32">
        <v>2213722</v>
      </c>
      <c r="F288" s="32">
        <v>131007</v>
      </c>
      <c r="G288" s="32">
        <v>-179663</v>
      </c>
      <c r="H288" s="32">
        <v>-48656</v>
      </c>
      <c r="I288" s="3">
        <v>0</v>
      </c>
      <c r="J288" s="32">
        <v>2052942</v>
      </c>
      <c r="K288" s="32">
        <v>291787</v>
      </c>
      <c r="L288" s="32">
        <v>-138668</v>
      </c>
      <c r="M288" s="32">
        <v>153119</v>
      </c>
      <c r="N288" s="8">
        <v>7.46E-2</v>
      </c>
    </row>
    <row r="289" spans="1:15" ht="13.5" thickBot="1" x14ac:dyDescent="0.25">
      <c r="A289" s="48" t="s">
        <v>662</v>
      </c>
      <c r="B289" s="1" t="s">
        <v>676</v>
      </c>
      <c r="C289" s="1" t="s">
        <v>104</v>
      </c>
      <c r="D289" s="5">
        <v>852040</v>
      </c>
      <c r="E289" s="5">
        <v>267338949</v>
      </c>
      <c r="F289" s="5">
        <v>11083024</v>
      </c>
      <c r="G289" s="5">
        <v>-1665948</v>
      </c>
      <c r="H289" s="5">
        <v>9417076</v>
      </c>
      <c r="I289" s="9">
        <v>3.5200000000000002E-2</v>
      </c>
      <c r="J289" s="5">
        <v>242047990</v>
      </c>
      <c r="K289" s="5">
        <v>36373983</v>
      </c>
      <c r="L289" s="5">
        <v>1709037</v>
      </c>
      <c r="M289" s="5">
        <v>38083020</v>
      </c>
      <c r="N289" s="6">
        <v>0.1573</v>
      </c>
    </row>
    <row r="290" spans="1:15" ht="13.5" thickTop="1" x14ac:dyDescent="0.2">
      <c r="I290" s="7"/>
    </row>
    <row r="291" spans="1:15" x14ac:dyDescent="0.2">
      <c r="A291" s="33" t="s">
        <v>675</v>
      </c>
      <c r="D291" s="32">
        <f>SUM(D4:D289)</f>
        <v>54797647</v>
      </c>
      <c r="E291" s="32">
        <f t="shared" ref="E291:J291" si="0">SUM(E4:E289)</f>
        <v>5083994861</v>
      </c>
      <c r="F291" s="32">
        <f t="shared" si="0"/>
        <v>177407493</v>
      </c>
      <c r="G291" s="32">
        <f t="shared" si="0"/>
        <v>2183417</v>
      </c>
      <c r="H291" s="32">
        <f t="shared" si="0"/>
        <v>179590910</v>
      </c>
      <c r="I291" s="3">
        <f>H291/E291</f>
        <v>3.5324762300148201E-2</v>
      </c>
      <c r="J291" s="32">
        <f t="shared" si="0"/>
        <v>4591353952</v>
      </c>
      <c r="K291" s="32">
        <f>SUM(K4:K289)</f>
        <v>670048402</v>
      </c>
      <c r="L291" s="32">
        <f t="shared" ref="L291:M291" si="1">SUM(L4:L289)</f>
        <v>41429446</v>
      </c>
      <c r="M291" s="32">
        <f t="shared" si="1"/>
        <v>711477848</v>
      </c>
      <c r="N291" s="8">
        <f>M291/J291</f>
        <v>0.15496035710557216</v>
      </c>
      <c r="O291" s="4"/>
    </row>
  </sheetData>
  <printOptions horizontalCentered="1" gridLines="1"/>
  <pageMargins left="0.2" right="0.2" top="0.25" bottom="0.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393F-6D08-4AB7-A015-F0258801A952}">
  <dimension ref="A1:O29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2.75" x14ac:dyDescent="0.2"/>
  <cols>
    <col min="1" max="1" width="9.42578125" style="1" bestFit="1" customWidth="1"/>
    <col min="2" max="2" width="24" style="1" bestFit="1" customWidth="1"/>
    <col min="3" max="3" width="11.85546875" style="1" bestFit="1" customWidth="1"/>
    <col min="4" max="4" width="8.85546875" style="1" bestFit="1" customWidth="1"/>
    <col min="5" max="5" width="10.5703125" style="1" bestFit="1" customWidth="1"/>
    <col min="6" max="7" width="10.85546875" style="1" customWidth="1"/>
    <col min="8" max="8" width="8.85546875" style="1" bestFit="1" customWidth="1"/>
    <col min="9" max="9" width="10.5703125" style="1" bestFit="1" customWidth="1"/>
    <col min="10" max="10" width="10" style="1" customWidth="1"/>
    <col min="11" max="11" width="10.5703125" style="1" bestFit="1" customWidth="1"/>
    <col min="12" max="12" width="10.5703125" style="1" customWidth="1"/>
    <col min="13" max="13" width="11.28515625" style="1" customWidth="1"/>
    <col min="14" max="14" width="10.5703125" style="1" bestFit="1" customWidth="1"/>
    <col min="15" max="15" width="35.140625" style="1" bestFit="1" customWidth="1"/>
    <col min="16" max="16384" width="9.140625" style="1"/>
  </cols>
  <sheetData>
    <row r="1" spans="1:15" ht="15.75" thickBot="1" x14ac:dyDescent="0.3">
      <c r="A1" s="12">
        <v>43682</v>
      </c>
      <c r="B1" s="14" t="s">
        <v>677</v>
      </c>
      <c r="C1" s="11"/>
      <c r="D1" s="37" t="s">
        <v>683</v>
      </c>
      <c r="E1" s="36"/>
      <c r="F1" s="37" t="s">
        <v>682</v>
      </c>
      <c r="G1" s="36"/>
      <c r="H1" s="37" t="s">
        <v>680</v>
      </c>
      <c r="I1" s="36"/>
      <c r="J1" s="37" t="s">
        <v>684</v>
      </c>
      <c r="K1" s="36"/>
      <c r="L1" s="43"/>
      <c r="M1" s="37" t="s">
        <v>685</v>
      </c>
      <c r="N1" s="36"/>
    </row>
    <row r="2" spans="1:15" ht="15" x14ac:dyDescent="0.25">
      <c r="A2" s="34"/>
      <c r="B2" s="14"/>
      <c r="C2" s="11"/>
      <c r="D2" s="38" t="s">
        <v>0</v>
      </c>
      <c r="E2" s="29" t="s">
        <v>1</v>
      </c>
      <c r="F2" s="38" t="s">
        <v>0</v>
      </c>
      <c r="G2" s="29" t="s">
        <v>1</v>
      </c>
      <c r="H2" s="38" t="s">
        <v>0</v>
      </c>
      <c r="I2" s="29" t="s">
        <v>1</v>
      </c>
      <c r="J2" s="29" t="s">
        <v>0</v>
      </c>
      <c r="K2" s="29" t="s">
        <v>1</v>
      </c>
      <c r="L2" s="29" t="s">
        <v>681</v>
      </c>
      <c r="M2" s="29" t="s">
        <v>0</v>
      </c>
      <c r="N2" s="29" t="s">
        <v>1</v>
      </c>
    </row>
    <row r="3" spans="1:15" ht="13.5" thickBot="1" x14ac:dyDescent="0.25">
      <c r="A3" s="15" t="s">
        <v>667</v>
      </c>
      <c r="B3" s="16" t="s">
        <v>668</v>
      </c>
      <c r="C3" s="16" t="s">
        <v>669</v>
      </c>
      <c r="D3" s="39" t="s">
        <v>674</v>
      </c>
      <c r="E3" s="31" t="s">
        <v>674</v>
      </c>
      <c r="F3" s="39" t="s">
        <v>674</v>
      </c>
      <c r="G3" s="31" t="s">
        <v>674</v>
      </c>
      <c r="H3" s="39" t="s">
        <v>674</v>
      </c>
      <c r="I3" s="31" t="s">
        <v>674</v>
      </c>
      <c r="J3" s="31" t="s">
        <v>681</v>
      </c>
      <c r="K3" s="31" t="s">
        <v>681</v>
      </c>
      <c r="L3" s="31" t="s">
        <v>686</v>
      </c>
      <c r="M3" s="31" t="s">
        <v>681</v>
      </c>
      <c r="N3" s="31" t="s">
        <v>681</v>
      </c>
      <c r="O3" s="1" t="s">
        <v>687</v>
      </c>
    </row>
    <row r="4" spans="1:15" x14ac:dyDescent="0.2">
      <c r="A4" s="1" t="s">
        <v>2</v>
      </c>
      <c r="B4" s="1" t="s">
        <v>3</v>
      </c>
      <c r="C4" s="1" t="s">
        <v>4</v>
      </c>
      <c r="D4" s="40">
        <v>3.4500000000000003E-2</v>
      </c>
      <c r="E4" s="10">
        <v>0.1467</v>
      </c>
      <c r="F4" s="8">
        <v>2.58E-2</v>
      </c>
      <c r="G4" s="8">
        <v>0.15390000000000001</v>
      </c>
      <c r="H4" s="40">
        <v>2.58E-2</v>
      </c>
      <c r="I4" s="10">
        <v>0.15390000000000001</v>
      </c>
      <c r="J4" s="8">
        <f>H4-F4</f>
        <v>0</v>
      </c>
      <c r="K4" s="8">
        <f>I4-G4</f>
        <v>0</v>
      </c>
      <c r="L4" s="8">
        <f>SUM(J4:K4)</f>
        <v>0</v>
      </c>
      <c r="M4" s="40">
        <f>H4-D4</f>
        <v>-8.7000000000000029E-3</v>
      </c>
      <c r="N4" s="10">
        <f>I4-E4</f>
        <v>7.2000000000000119E-3</v>
      </c>
    </row>
    <row r="5" spans="1:15" x14ac:dyDescent="0.2">
      <c r="A5" s="1" t="s">
        <v>5</v>
      </c>
      <c r="B5" s="1" t="s">
        <v>6</v>
      </c>
      <c r="C5" s="1" t="s">
        <v>7</v>
      </c>
      <c r="D5" s="4">
        <v>2.7099999999999999E-2</v>
      </c>
      <c r="E5" s="3">
        <v>0.1116</v>
      </c>
      <c r="F5" s="8">
        <v>1.7399999999999999E-2</v>
      </c>
      <c r="G5" s="8">
        <v>7.8399999999999997E-2</v>
      </c>
      <c r="H5" s="4">
        <v>1.7399999999999999E-2</v>
      </c>
      <c r="I5" s="3">
        <v>7.8399999999999997E-2</v>
      </c>
      <c r="J5" s="8">
        <f>H5-F5</f>
        <v>0</v>
      </c>
      <c r="K5" s="8">
        <f>I5-G5</f>
        <v>0</v>
      </c>
      <c r="L5" s="8">
        <f>SUM(J5:K5)</f>
        <v>0</v>
      </c>
      <c r="M5" s="4">
        <f>H5-D5</f>
        <v>-9.7000000000000003E-3</v>
      </c>
      <c r="N5" s="3">
        <f>I5-E5</f>
        <v>-3.3200000000000007E-2</v>
      </c>
    </row>
    <row r="6" spans="1:15" x14ac:dyDescent="0.2">
      <c r="A6" s="1" t="s">
        <v>8</v>
      </c>
      <c r="B6" s="1" t="s">
        <v>9</v>
      </c>
      <c r="C6" s="1" t="s">
        <v>10</v>
      </c>
      <c r="D6" s="4">
        <v>0.128</v>
      </c>
      <c r="E6" s="3">
        <v>0.2442</v>
      </c>
      <c r="F6" s="8">
        <v>8.1500000000000003E-2</v>
      </c>
      <c r="G6" s="8">
        <v>0.17030000000000001</v>
      </c>
      <c r="H6" s="4">
        <v>8.1500000000000003E-2</v>
      </c>
      <c r="I6" s="3">
        <v>0.17030000000000001</v>
      </c>
      <c r="J6" s="8">
        <f>H6-F6</f>
        <v>0</v>
      </c>
      <c r="K6" s="8">
        <f>I6-G6</f>
        <v>0</v>
      </c>
      <c r="L6" s="8">
        <f>SUM(J6:K6)</f>
        <v>0</v>
      </c>
      <c r="M6" s="4">
        <f>H6-D6</f>
        <v>-4.65E-2</v>
      </c>
      <c r="N6" s="3">
        <f>I6-E6</f>
        <v>-7.3899999999999993E-2</v>
      </c>
    </row>
    <row r="7" spans="1:15" x14ac:dyDescent="0.2">
      <c r="A7" s="1" t="s">
        <v>11</v>
      </c>
      <c r="B7" s="1" t="s">
        <v>12</v>
      </c>
      <c r="C7" s="1" t="s">
        <v>13</v>
      </c>
      <c r="D7" s="4">
        <v>2.0500000000000001E-2</v>
      </c>
      <c r="E7" s="3">
        <v>0.16109999999999999</v>
      </c>
      <c r="F7" s="8">
        <v>2.4899999999999999E-2</v>
      </c>
      <c r="G7" s="8">
        <v>0.16869999999999999</v>
      </c>
      <c r="H7" s="4">
        <v>2.4899999999999999E-2</v>
      </c>
      <c r="I7" s="3">
        <v>0.16869999999999999</v>
      </c>
      <c r="J7" s="8">
        <f>H7-F7</f>
        <v>0</v>
      </c>
      <c r="K7" s="8">
        <f>I7-G7</f>
        <v>0</v>
      </c>
      <c r="L7" s="8">
        <f>SUM(J7:K7)</f>
        <v>0</v>
      </c>
      <c r="M7" s="4">
        <f>H7-D7</f>
        <v>4.3999999999999977E-3</v>
      </c>
      <c r="N7" s="3">
        <f>I7-E7</f>
        <v>7.5999999999999956E-3</v>
      </c>
    </row>
    <row r="8" spans="1:15" x14ac:dyDescent="0.2">
      <c r="A8" s="1" t="s">
        <v>14</v>
      </c>
      <c r="B8" s="1" t="s">
        <v>15</v>
      </c>
      <c r="C8" s="1" t="s">
        <v>16</v>
      </c>
      <c r="D8" s="4">
        <v>0.12</v>
      </c>
      <c r="E8" s="3">
        <v>0.17460000000000001</v>
      </c>
      <c r="F8" s="8">
        <v>5.5800000000000002E-2</v>
      </c>
      <c r="G8" s="8">
        <v>0.37490000000000001</v>
      </c>
      <c r="H8" s="4">
        <v>5.5800000000000002E-2</v>
      </c>
      <c r="I8" s="45">
        <v>0.37490000000000001</v>
      </c>
      <c r="J8" s="8">
        <f>H8-F8</f>
        <v>0</v>
      </c>
      <c r="K8" s="8">
        <f>I8-G8</f>
        <v>0</v>
      </c>
      <c r="L8" s="8">
        <f>SUM(J8:K8)</f>
        <v>0</v>
      </c>
      <c r="M8" s="4">
        <f>H8-D8</f>
        <v>-6.4199999999999993E-2</v>
      </c>
      <c r="N8" s="3">
        <f>I8-E8</f>
        <v>0.20030000000000001</v>
      </c>
      <c r="O8" s="1" t="s">
        <v>688</v>
      </c>
    </row>
    <row r="9" spans="1:15" x14ac:dyDescent="0.2">
      <c r="A9" s="1" t="s">
        <v>17</v>
      </c>
      <c r="B9" s="1" t="s">
        <v>18</v>
      </c>
      <c r="C9" s="1" t="s">
        <v>19</v>
      </c>
      <c r="D9" s="4">
        <v>5.3199999999999997E-2</v>
      </c>
      <c r="E9" s="3">
        <v>0.17050000000000001</v>
      </c>
      <c r="F9" s="8">
        <v>2.4199999999999999E-2</v>
      </c>
      <c r="G9" s="8">
        <v>0.13689999999999999</v>
      </c>
      <c r="H9" s="4">
        <v>2.4199999999999999E-2</v>
      </c>
      <c r="I9" s="3">
        <v>0.13689999999999999</v>
      </c>
      <c r="J9" s="8">
        <f>H9-F9</f>
        <v>0</v>
      </c>
      <c r="K9" s="8">
        <f>I9-G9</f>
        <v>0</v>
      </c>
      <c r="L9" s="8">
        <f>SUM(J9:K9)</f>
        <v>0</v>
      </c>
      <c r="M9" s="4">
        <f>H9-D9</f>
        <v>-2.8999999999999998E-2</v>
      </c>
      <c r="N9" s="3">
        <f>I9-E9</f>
        <v>-3.3600000000000019E-2</v>
      </c>
    </row>
    <row r="10" spans="1:15" x14ac:dyDescent="0.2">
      <c r="A10" s="44" t="s">
        <v>20</v>
      </c>
      <c r="B10" s="1" t="s">
        <v>21</v>
      </c>
      <c r="C10" s="1" t="s">
        <v>22</v>
      </c>
      <c r="D10" s="4">
        <v>4.8300000000000003E-2</v>
      </c>
      <c r="E10" s="3">
        <v>0.22109999999999999</v>
      </c>
      <c r="F10" s="8">
        <v>5.33E-2</v>
      </c>
      <c r="G10" s="8">
        <v>0.2402</v>
      </c>
      <c r="H10" s="4">
        <v>5.4800000000000001E-2</v>
      </c>
      <c r="I10" s="3">
        <v>0.20580000000000001</v>
      </c>
      <c r="J10" s="8">
        <f>H10-F10</f>
        <v>1.5000000000000013E-3</v>
      </c>
      <c r="K10" s="8">
        <f>I10-G10</f>
        <v>-3.4399999999999986E-2</v>
      </c>
      <c r="L10" s="8">
        <f>SUM(J10:K10)</f>
        <v>-3.2899999999999985E-2</v>
      </c>
      <c r="M10" s="4">
        <f>H10-D10</f>
        <v>6.4999999999999988E-3</v>
      </c>
      <c r="N10" s="3">
        <f>I10-E10</f>
        <v>-1.529999999999998E-2</v>
      </c>
    </row>
    <row r="11" spans="1:15" x14ac:dyDescent="0.2">
      <c r="A11" s="1" t="s">
        <v>23</v>
      </c>
      <c r="B11" s="1" t="s">
        <v>24</v>
      </c>
      <c r="C11" s="1" t="s">
        <v>25</v>
      </c>
      <c r="D11" s="4">
        <v>3.1800000000000002E-2</v>
      </c>
      <c r="E11" s="3">
        <v>0.15679999999999999</v>
      </c>
      <c r="F11" s="8">
        <v>3.0800000000000001E-2</v>
      </c>
      <c r="G11" s="8">
        <v>0.15060000000000001</v>
      </c>
      <c r="H11" s="4">
        <v>3.0800000000000001E-2</v>
      </c>
      <c r="I11" s="3">
        <v>0.15060000000000001</v>
      </c>
      <c r="J11" s="8">
        <f>H11-F11</f>
        <v>0</v>
      </c>
      <c r="K11" s="8">
        <f>I11-G11</f>
        <v>0</v>
      </c>
      <c r="L11" s="8">
        <f>SUM(J11:K11)</f>
        <v>0</v>
      </c>
      <c r="M11" s="4">
        <f>H11-D11</f>
        <v>-1.0000000000000009E-3</v>
      </c>
      <c r="N11" s="3">
        <f>I11-E11</f>
        <v>-6.1999999999999833E-3</v>
      </c>
    </row>
    <row r="12" spans="1:15" x14ac:dyDescent="0.2">
      <c r="A12" s="1" t="s">
        <v>26</v>
      </c>
      <c r="B12" s="1" t="s">
        <v>27</v>
      </c>
      <c r="C12" s="1" t="s">
        <v>28</v>
      </c>
      <c r="D12" s="4">
        <v>6.2399999999999997E-2</v>
      </c>
      <c r="E12" s="3">
        <v>0.1351</v>
      </c>
      <c r="F12" s="8">
        <v>3.8899999999999997E-2</v>
      </c>
      <c r="G12" s="8">
        <v>0.2485</v>
      </c>
      <c r="H12" s="4">
        <v>3.8899999999999997E-2</v>
      </c>
      <c r="I12" s="3">
        <v>0.2485</v>
      </c>
      <c r="J12" s="8">
        <f>H12-F12</f>
        <v>0</v>
      </c>
      <c r="K12" s="8">
        <f>I12-G12</f>
        <v>0</v>
      </c>
      <c r="L12" s="8">
        <f>SUM(J12:K12)</f>
        <v>0</v>
      </c>
      <c r="M12" s="4">
        <f>H12-D12</f>
        <v>-2.35E-2</v>
      </c>
      <c r="N12" s="3">
        <f>I12-E12</f>
        <v>0.1134</v>
      </c>
    </row>
    <row r="13" spans="1:15" x14ac:dyDescent="0.2">
      <c r="A13" s="44" t="s">
        <v>29</v>
      </c>
      <c r="B13" s="1" t="s">
        <v>30</v>
      </c>
      <c r="C13" s="1" t="s">
        <v>31</v>
      </c>
      <c r="D13" s="4">
        <v>4.7E-2</v>
      </c>
      <c r="E13" s="3">
        <v>0.1089</v>
      </c>
      <c r="F13" s="8">
        <v>3.0800000000000001E-2</v>
      </c>
      <c r="G13" s="8">
        <v>0.2918</v>
      </c>
      <c r="H13" s="4">
        <v>3.3099999999999997E-2</v>
      </c>
      <c r="I13" s="3">
        <v>0.21390000000000001</v>
      </c>
      <c r="J13" s="8">
        <f>H13-F13</f>
        <v>2.2999999999999965E-3</v>
      </c>
      <c r="K13" s="8">
        <f>I13-G13</f>
        <v>-7.7899999999999997E-2</v>
      </c>
      <c r="L13" s="8">
        <f>SUM(J13:K13)</f>
        <v>-7.5600000000000001E-2</v>
      </c>
      <c r="M13" s="4">
        <f>H13-D13</f>
        <v>-1.3900000000000003E-2</v>
      </c>
      <c r="N13" s="3">
        <f>I13-E13</f>
        <v>0.10500000000000001</v>
      </c>
    </row>
    <row r="14" spans="1:15" x14ac:dyDescent="0.2">
      <c r="A14" s="1" t="s">
        <v>32</v>
      </c>
      <c r="B14" s="1" t="s">
        <v>33</v>
      </c>
      <c r="C14" s="1" t="s">
        <v>34</v>
      </c>
      <c r="D14" s="4">
        <v>1.84E-2</v>
      </c>
      <c r="E14" s="3">
        <v>3.2000000000000001E-2</v>
      </c>
      <c r="F14" s="8">
        <v>4.5699999999999998E-2</v>
      </c>
      <c r="G14" s="8">
        <v>0.2077</v>
      </c>
      <c r="H14" s="4">
        <v>4.5699999999999998E-2</v>
      </c>
      <c r="I14" s="3">
        <v>0.2077</v>
      </c>
      <c r="J14" s="8">
        <f>H14-F14</f>
        <v>0</v>
      </c>
      <c r="K14" s="8">
        <f>I14-G14</f>
        <v>0</v>
      </c>
      <c r="L14" s="8">
        <f>SUM(J14:K14)</f>
        <v>0</v>
      </c>
      <c r="M14" s="4">
        <f>H14-D14</f>
        <v>2.7299999999999998E-2</v>
      </c>
      <c r="N14" s="3">
        <f>I14-E14</f>
        <v>0.1757</v>
      </c>
    </row>
    <row r="15" spans="1:15" x14ac:dyDescent="0.2">
      <c r="A15" s="44" t="s">
        <v>35</v>
      </c>
      <c r="B15" s="1" t="s">
        <v>36</v>
      </c>
      <c r="C15" s="1" t="s">
        <v>37</v>
      </c>
      <c r="D15" s="4">
        <v>3.27E-2</v>
      </c>
      <c r="E15" s="3">
        <v>0.1075</v>
      </c>
      <c r="F15" s="8">
        <v>6.4600000000000005E-2</v>
      </c>
      <c r="G15" s="8">
        <v>0.25419999999999998</v>
      </c>
      <c r="H15" s="4">
        <v>6.4899999999999999E-2</v>
      </c>
      <c r="I15" s="3">
        <v>0.2482</v>
      </c>
      <c r="J15" s="8">
        <f>H15-F15</f>
        <v>2.9999999999999472E-4</v>
      </c>
      <c r="K15" s="8">
        <f>I15-G15</f>
        <v>-5.9999999999999776E-3</v>
      </c>
      <c r="L15" s="8">
        <f>SUM(J15:K15)</f>
        <v>-5.6999999999999829E-3</v>
      </c>
      <c r="M15" s="4">
        <f>H15-D15</f>
        <v>3.2199999999999999E-2</v>
      </c>
      <c r="N15" s="3">
        <f>I15-E15</f>
        <v>0.14069999999999999</v>
      </c>
    </row>
    <row r="16" spans="1:15" x14ac:dyDescent="0.2">
      <c r="A16" s="1" t="s">
        <v>38</v>
      </c>
      <c r="B16" s="1" t="s">
        <v>39</v>
      </c>
      <c r="C16" s="1" t="s">
        <v>31</v>
      </c>
      <c r="D16" s="4">
        <v>5.1400000000000001E-2</v>
      </c>
      <c r="E16" s="3">
        <v>0.15690000000000001</v>
      </c>
      <c r="F16" s="8">
        <v>3.0099999999999998E-2</v>
      </c>
      <c r="G16" s="8">
        <v>9.6299999999999997E-2</v>
      </c>
      <c r="H16" s="4">
        <v>3.0099999999999998E-2</v>
      </c>
      <c r="I16" s="3">
        <v>9.6299999999999997E-2</v>
      </c>
      <c r="J16" s="8">
        <f>H16-F16</f>
        <v>0</v>
      </c>
      <c r="K16" s="8">
        <f>I16-G16</f>
        <v>0</v>
      </c>
      <c r="L16" s="8">
        <f>SUM(J16:K16)</f>
        <v>0</v>
      </c>
      <c r="M16" s="4">
        <f>H16-D16</f>
        <v>-2.1300000000000003E-2</v>
      </c>
      <c r="N16" s="3">
        <f>I16-E16</f>
        <v>-6.0600000000000015E-2</v>
      </c>
    </row>
    <row r="17" spans="1:14" x14ac:dyDescent="0.2">
      <c r="A17" s="1" t="s">
        <v>40</v>
      </c>
      <c r="B17" s="1" t="s">
        <v>41</v>
      </c>
      <c r="C17" s="1" t="s">
        <v>37</v>
      </c>
      <c r="D17" s="4">
        <v>5.45E-2</v>
      </c>
      <c r="E17" s="3">
        <v>0.14560000000000001</v>
      </c>
      <c r="F17" s="8">
        <v>4.9399999999999999E-2</v>
      </c>
      <c r="G17" s="8">
        <v>0.15310000000000001</v>
      </c>
      <c r="H17" s="4">
        <v>4.9399999999999999E-2</v>
      </c>
      <c r="I17" s="3">
        <v>0.15310000000000001</v>
      </c>
      <c r="J17" s="8">
        <f>H17-F17</f>
        <v>0</v>
      </c>
      <c r="K17" s="8">
        <f>I17-G17</f>
        <v>0</v>
      </c>
      <c r="L17" s="8">
        <f>SUM(J17:K17)</f>
        <v>0</v>
      </c>
      <c r="M17" s="4">
        <f>H17-D17</f>
        <v>-5.1000000000000004E-3</v>
      </c>
      <c r="N17" s="3">
        <f>I17-E17</f>
        <v>7.5000000000000067E-3</v>
      </c>
    </row>
    <row r="18" spans="1:14" x14ac:dyDescent="0.2">
      <c r="A18" s="44" t="s">
        <v>42</v>
      </c>
      <c r="B18" s="1" t="s">
        <v>43</v>
      </c>
      <c r="C18" s="1" t="s">
        <v>44</v>
      </c>
      <c r="D18" s="4">
        <v>2.0199999999999999E-2</v>
      </c>
      <c r="E18" s="3">
        <v>0.1298</v>
      </c>
      <c r="F18" s="8">
        <v>1.8700000000000001E-2</v>
      </c>
      <c r="G18" s="8">
        <v>0.1502</v>
      </c>
      <c r="H18" s="4">
        <v>1.95E-2</v>
      </c>
      <c r="I18" s="3">
        <v>0.11799999999999999</v>
      </c>
      <c r="J18" s="8">
        <f>H18-F18</f>
        <v>7.9999999999999863E-4</v>
      </c>
      <c r="K18" s="8">
        <f>I18-G18</f>
        <v>-3.2200000000000006E-2</v>
      </c>
      <c r="L18" s="8">
        <f>SUM(J18:K18)</f>
        <v>-3.1400000000000011E-2</v>
      </c>
      <c r="M18" s="4">
        <f>H18-D18</f>
        <v>-6.9999999999999923E-4</v>
      </c>
      <c r="N18" s="3">
        <f>I18-E18</f>
        <v>-1.1800000000000005E-2</v>
      </c>
    </row>
    <row r="19" spans="1:14" x14ac:dyDescent="0.2">
      <c r="A19" s="44" t="s">
        <v>45</v>
      </c>
      <c r="B19" s="1" t="s">
        <v>46</v>
      </c>
      <c r="C19" s="1" t="s">
        <v>47</v>
      </c>
      <c r="D19" s="4">
        <v>5.7299999999999997E-2</v>
      </c>
      <c r="E19" s="3">
        <v>0.19750000000000001</v>
      </c>
      <c r="F19" s="8">
        <v>6.0100000000000001E-2</v>
      </c>
      <c r="G19" s="8">
        <v>0.25269999999999998</v>
      </c>
      <c r="H19" s="4">
        <v>6.0999999999999999E-2</v>
      </c>
      <c r="I19" s="3">
        <v>0.2341</v>
      </c>
      <c r="J19" s="8">
        <f>H19-F19</f>
        <v>8.9999999999999802E-4</v>
      </c>
      <c r="K19" s="8">
        <f>I19-G19</f>
        <v>-1.8599999999999978E-2</v>
      </c>
      <c r="L19" s="8">
        <f>SUM(J19:K19)</f>
        <v>-1.769999999999998E-2</v>
      </c>
      <c r="M19" s="4">
        <f>H19-D19</f>
        <v>3.7000000000000019E-3</v>
      </c>
      <c r="N19" s="3">
        <f>I19-E19</f>
        <v>3.6599999999999994E-2</v>
      </c>
    </row>
    <row r="20" spans="1:14" x14ac:dyDescent="0.2">
      <c r="A20" s="1" t="s">
        <v>48</v>
      </c>
      <c r="B20" s="1" t="s">
        <v>49</v>
      </c>
      <c r="C20" s="1" t="s">
        <v>47</v>
      </c>
      <c r="D20" s="4">
        <v>1.5E-3</v>
      </c>
      <c r="E20" s="3">
        <v>8.3099999999999993E-2</v>
      </c>
      <c r="F20" s="8">
        <v>3.2099999999999997E-2</v>
      </c>
      <c r="G20" s="8">
        <v>0.13</v>
      </c>
      <c r="H20" s="4">
        <v>3.2099999999999997E-2</v>
      </c>
      <c r="I20" s="3">
        <v>0.13</v>
      </c>
      <c r="J20" s="8">
        <f>H20-F20</f>
        <v>0</v>
      </c>
      <c r="K20" s="8">
        <f>I20-G20</f>
        <v>0</v>
      </c>
      <c r="L20" s="8">
        <f>SUM(J20:K20)</f>
        <v>0</v>
      </c>
      <c r="M20" s="4">
        <f>H20-D20</f>
        <v>3.0599999999999995E-2</v>
      </c>
      <c r="N20" s="3">
        <f>I20-E20</f>
        <v>4.6900000000000011E-2</v>
      </c>
    </row>
    <row r="21" spans="1:14" x14ac:dyDescent="0.2">
      <c r="A21" s="1" t="s">
        <v>50</v>
      </c>
      <c r="B21" s="1" t="s">
        <v>51</v>
      </c>
      <c r="C21" s="1" t="s">
        <v>47</v>
      </c>
      <c r="D21" s="4">
        <v>4.1999999999999997E-3</v>
      </c>
      <c r="E21" s="3">
        <v>7.3200000000000001E-2</v>
      </c>
      <c r="F21" s="8">
        <v>8.9999999999999993E-3</v>
      </c>
      <c r="G21" s="8">
        <v>8.4099999999999994E-2</v>
      </c>
      <c r="H21" s="4">
        <v>8.9999999999999993E-3</v>
      </c>
      <c r="I21" s="3">
        <v>8.4099999999999994E-2</v>
      </c>
      <c r="J21" s="8">
        <f>H21-F21</f>
        <v>0</v>
      </c>
      <c r="K21" s="8">
        <f>I21-G21</f>
        <v>0</v>
      </c>
      <c r="L21" s="8">
        <f>SUM(J21:K21)</f>
        <v>0</v>
      </c>
      <c r="M21" s="4">
        <f>H21-D21</f>
        <v>4.7999999999999996E-3</v>
      </c>
      <c r="N21" s="3">
        <f>I21-E21</f>
        <v>1.0899999999999993E-2</v>
      </c>
    </row>
    <row r="22" spans="1:14" x14ac:dyDescent="0.2">
      <c r="A22" s="1" t="s">
        <v>52</v>
      </c>
      <c r="B22" s="1" t="s">
        <v>53</v>
      </c>
      <c r="C22" s="1" t="s">
        <v>54</v>
      </c>
      <c r="D22" s="4">
        <v>6.0100000000000001E-2</v>
      </c>
      <c r="E22" s="3">
        <v>0.24179999999999999</v>
      </c>
      <c r="F22" s="8">
        <v>3.04E-2</v>
      </c>
      <c r="G22" s="8">
        <v>0.17710000000000001</v>
      </c>
      <c r="H22" s="4">
        <v>3.04E-2</v>
      </c>
      <c r="I22" s="3">
        <v>0.17710000000000001</v>
      </c>
      <c r="J22" s="8">
        <f>H22-F22</f>
        <v>0</v>
      </c>
      <c r="K22" s="8">
        <f>I22-G22</f>
        <v>0</v>
      </c>
      <c r="L22" s="8">
        <f>SUM(J22:K22)</f>
        <v>0</v>
      </c>
      <c r="M22" s="4">
        <f>H22-D22</f>
        <v>-2.9700000000000001E-2</v>
      </c>
      <c r="N22" s="3">
        <f>I22-E22</f>
        <v>-6.469999999999998E-2</v>
      </c>
    </row>
    <row r="23" spans="1:14" x14ac:dyDescent="0.2">
      <c r="A23" s="44" t="s">
        <v>55</v>
      </c>
      <c r="B23" s="1" t="s">
        <v>56</v>
      </c>
      <c r="C23" s="1" t="s">
        <v>54</v>
      </c>
      <c r="D23" s="4">
        <v>3.9300000000000002E-2</v>
      </c>
      <c r="E23" s="3">
        <v>0.13789999999999999</v>
      </c>
      <c r="F23" s="8">
        <v>3.6999999999999998E-2</v>
      </c>
      <c r="G23" s="8">
        <v>0.1532</v>
      </c>
      <c r="H23" s="4">
        <v>3.7600000000000001E-2</v>
      </c>
      <c r="I23" s="3">
        <v>0.13689999999999999</v>
      </c>
      <c r="J23" s="8">
        <f>H23-F23</f>
        <v>6.0000000000000331E-4</v>
      </c>
      <c r="K23" s="8">
        <f>I23-G23</f>
        <v>-1.6300000000000009E-2</v>
      </c>
      <c r="L23" s="8">
        <f>SUM(J23:K23)</f>
        <v>-1.5700000000000006E-2</v>
      </c>
      <c r="M23" s="4">
        <f>H23-D23</f>
        <v>-1.7000000000000001E-3</v>
      </c>
      <c r="N23" s="3">
        <f>I23-E23</f>
        <v>-1.0000000000000009E-3</v>
      </c>
    </row>
    <row r="24" spans="1:14" x14ac:dyDescent="0.2">
      <c r="A24" s="1" t="s">
        <v>57</v>
      </c>
      <c r="B24" s="1" t="s">
        <v>58</v>
      </c>
      <c r="C24" s="1" t="s">
        <v>59</v>
      </c>
      <c r="D24" s="4">
        <v>8.1299999999999997E-2</v>
      </c>
      <c r="E24" s="3">
        <v>9.0800000000000006E-2</v>
      </c>
      <c r="F24" s="8">
        <v>6.3299999999999995E-2</v>
      </c>
      <c r="G24" s="8">
        <v>0.2331</v>
      </c>
      <c r="H24" s="4">
        <v>6.3299999999999995E-2</v>
      </c>
      <c r="I24" s="3">
        <v>0.2331</v>
      </c>
      <c r="J24" s="8">
        <f>H24-F24</f>
        <v>0</v>
      </c>
      <c r="K24" s="8">
        <f>I24-G24</f>
        <v>0</v>
      </c>
      <c r="L24" s="8">
        <f>SUM(J24:K24)</f>
        <v>0</v>
      </c>
      <c r="M24" s="4">
        <f>H24-D24</f>
        <v>-1.8000000000000002E-2</v>
      </c>
      <c r="N24" s="3">
        <f>I24-E24</f>
        <v>0.14229999999999998</v>
      </c>
    </row>
    <row r="25" spans="1:14" x14ac:dyDescent="0.2">
      <c r="A25" s="44" t="s">
        <v>60</v>
      </c>
      <c r="B25" s="1" t="s">
        <v>61</v>
      </c>
      <c r="C25" s="1" t="s">
        <v>62</v>
      </c>
      <c r="D25" s="4">
        <v>1.01E-2</v>
      </c>
      <c r="E25" s="3">
        <v>6.4199999999999993E-2</v>
      </c>
      <c r="F25" s="8">
        <v>3.5400000000000001E-2</v>
      </c>
      <c r="G25" s="8">
        <v>0.13669999999999999</v>
      </c>
      <c r="H25" s="4">
        <v>3.5499999999999997E-2</v>
      </c>
      <c r="I25" s="3">
        <v>0.13400000000000001</v>
      </c>
      <c r="J25" s="8">
        <f>H25-F25</f>
        <v>9.9999999999995925E-5</v>
      </c>
      <c r="K25" s="8">
        <f>I25-G25</f>
        <v>-2.6999999999999802E-3</v>
      </c>
      <c r="L25" s="8">
        <f>SUM(J25:K25)</f>
        <v>-2.5999999999999843E-3</v>
      </c>
      <c r="M25" s="4">
        <f>H25-D25</f>
        <v>2.5399999999999999E-2</v>
      </c>
      <c r="N25" s="3">
        <f>I25-E25</f>
        <v>6.9800000000000015E-2</v>
      </c>
    </row>
    <row r="26" spans="1:14" x14ac:dyDescent="0.2">
      <c r="A26" s="1" t="s">
        <v>63</v>
      </c>
      <c r="B26" s="1" t="s">
        <v>64</v>
      </c>
      <c r="C26" s="1" t="s">
        <v>65</v>
      </c>
      <c r="D26" s="4">
        <v>3.2800000000000003E-2</v>
      </c>
      <c r="E26" s="3">
        <v>0.1227</v>
      </c>
      <c r="F26" s="8">
        <v>3.5900000000000001E-2</v>
      </c>
      <c r="G26" s="8">
        <v>0.23719999999999999</v>
      </c>
      <c r="H26" s="4">
        <v>3.5900000000000001E-2</v>
      </c>
      <c r="I26" s="3">
        <v>0.23719999999999999</v>
      </c>
      <c r="J26" s="8">
        <f>H26-F26</f>
        <v>0</v>
      </c>
      <c r="K26" s="8">
        <f>I26-G26</f>
        <v>0</v>
      </c>
      <c r="L26" s="8">
        <f>SUM(J26:K26)</f>
        <v>0</v>
      </c>
      <c r="M26" s="4">
        <f>H26-D26</f>
        <v>3.0999999999999986E-3</v>
      </c>
      <c r="N26" s="3">
        <f>I26-E26</f>
        <v>0.11449999999999999</v>
      </c>
    </row>
    <row r="27" spans="1:14" x14ac:dyDescent="0.2">
      <c r="A27" s="1" t="s">
        <v>66</v>
      </c>
      <c r="B27" s="1" t="s">
        <v>67</v>
      </c>
      <c r="C27" s="1" t="s">
        <v>65</v>
      </c>
      <c r="D27" s="4">
        <v>5.2299999999999999E-2</v>
      </c>
      <c r="E27" s="3">
        <v>0.1129</v>
      </c>
      <c r="F27" s="8">
        <v>2.6200000000000001E-2</v>
      </c>
      <c r="G27" s="8">
        <v>0.17249999999999999</v>
      </c>
      <c r="H27" s="4">
        <v>2.6200000000000001E-2</v>
      </c>
      <c r="I27" s="3">
        <v>0.17249999999999999</v>
      </c>
      <c r="J27" s="8">
        <f>H27-F27</f>
        <v>0</v>
      </c>
      <c r="K27" s="8">
        <f>I27-G27</f>
        <v>0</v>
      </c>
      <c r="L27" s="8">
        <f>SUM(J27:K27)</f>
        <v>0</v>
      </c>
      <c r="M27" s="4">
        <f>H27-D27</f>
        <v>-2.6099999999999998E-2</v>
      </c>
      <c r="N27" s="3">
        <f>I27-E27</f>
        <v>5.9599999999999986E-2</v>
      </c>
    </row>
    <row r="28" spans="1:14" x14ac:dyDescent="0.2">
      <c r="A28" s="1" t="s">
        <v>68</v>
      </c>
      <c r="B28" s="1" t="s">
        <v>69</v>
      </c>
      <c r="C28" s="1" t="s">
        <v>70</v>
      </c>
      <c r="D28" s="4">
        <v>5.3400000000000003E-2</v>
      </c>
      <c r="E28" s="3">
        <v>0.1711</v>
      </c>
      <c r="F28" s="8">
        <v>5.3800000000000001E-2</v>
      </c>
      <c r="G28" s="8">
        <v>0.1817</v>
      </c>
      <c r="H28" s="4">
        <v>5.3800000000000001E-2</v>
      </c>
      <c r="I28" s="3">
        <v>0.1817</v>
      </c>
      <c r="J28" s="8">
        <f>H28-F28</f>
        <v>0</v>
      </c>
      <c r="K28" s="8">
        <f>I28-G28</f>
        <v>0</v>
      </c>
      <c r="L28" s="8">
        <f>SUM(J28:K28)</f>
        <v>0</v>
      </c>
      <c r="M28" s="4">
        <f>H28-D28</f>
        <v>3.9999999999999758E-4</v>
      </c>
      <c r="N28" s="3">
        <f>I28-E28</f>
        <v>1.0599999999999998E-2</v>
      </c>
    </row>
    <row r="29" spans="1:14" x14ac:dyDescent="0.2">
      <c r="A29" s="44" t="s">
        <v>71</v>
      </c>
      <c r="B29" s="1" t="s">
        <v>72</v>
      </c>
      <c r="C29" s="1" t="s">
        <v>70</v>
      </c>
      <c r="D29" s="4">
        <v>0.1087</v>
      </c>
      <c r="E29" s="3">
        <v>0.2626</v>
      </c>
      <c r="F29" s="8">
        <v>0.1095</v>
      </c>
      <c r="G29" s="8">
        <v>0.219</v>
      </c>
      <c r="H29" s="4">
        <v>0.11</v>
      </c>
      <c r="I29" s="3">
        <v>0.2135</v>
      </c>
      <c r="J29" s="8">
        <f>H29-F29</f>
        <v>5.0000000000000044E-4</v>
      </c>
      <c r="K29" s="8">
        <f>I29-G29</f>
        <v>-5.5000000000000049E-3</v>
      </c>
      <c r="L29" s="8">
        <f>SUM(J29:K29)</f>
        <v>-5.0000000000000044E-3</v>
      </c>
      <c r="M29" s="4">
        <f>H29-D29</f>
        <v>1.2999999999999956E-3</v>
      </c>
      <c r="N29" s="3">
        <f>I29-E29</f>
        <v>-4.9100000000000005E-2</v>
      </c>
    </row>
    <row r="30" spans="1:14" x14ac:dyDescent="0.2">
      <c r="A30" s="44" t="s">
        <v>73</v>
      </c>
      <c r="B30" s="1" t="s">
        <v>74</v>
      </c>
      <c r="C30" s="1" t="s">
        <v>75</v>
      </c>
      <c r="D30" s="4">
        <v>4.0500000000000001E-2</v>
      </c>
      <c r="E30" s="3">
        <v>0.15679999999999999</v>
      </c>
      <c r="F30" s="8">
        <v>3.0200000000000001E-2</v>
      </c>
      <c r="G30" s="8">
        <v>0.2833</v>
      </c>
      <c r="H30" s="4">
        <v>3.5900000000000001E-2</v>
      </c>
      <c r="I30" s="3">
        <v>0.10979999999999999</v>
      </c>
      <c r="J30" s="8">
        <f>H30-F30</f>
        <v>5.7000000000000002E-3</v>
      </c>
      <c r="K30" s="8">
        <f>I30-G30</f>
        <v>-0.17349999999999999</v>
      </c>
      <c r="L30" s="8">
        <f>SUM(J30:K30)</f>
        <v>-0.16779999999999998</v>
      </c>
      <c r="M30" s="4">
        <f>H30-D30</f>
        <v>-4.5999999999999999E-3</v>
      </c>
      <c r="N30" s="3">
        <f>I30-E30</f>
        <v>-4.7E-2</v>
      </c>
    </row>
    <row r="31" spans="1:14" x14ac:dyDescent="0.2">
      <c r="A31" s="1" t="s">
        <v>76</v>
      </c>
      <c r="B31" s="1" t="s">
        <v>77</v>
      </c>
      <c r="C31" s="1" t="s">
        <v>78</v>
      </c>
      <c r="D31" s="4">
        <v>0.1759</v>
      </c>
      <c r="E31" s="3">
        <v>0.29370000000000002</v>
      </c>
      <c r="F31" s="8">
        <v>0</v>
      </c>
      <c r="G31" s="8">
        <v>9.6600000000000005E-2</v>
      </c>
      <c r="H31" s="4">
        <v>0</v>
      </c>
      <c r="I31" s="3">
        <v>9.6600000000000005E-2</v>
      </c>
      <c r="J31" s="8">
        <f>H31-F31</f>
        <v>0</v>
      </c>
      <c r="K31" s="8">
        <f>I31-G31</f>
        <v>0</v>
      </c>
      <c r="L31" s="8">
        <f>SUM(J31:K31)</f>
        <v>0</v>
      </c>
      <c r="M31" s="4">
        <f>H31-D31</f>
        <v>-0.1759</v>
      </c>
      <c r="N31" s="3">
        <f>I31-E31</f>
        <v>-0.1971</v>
      </c>
    </row>
    <row r="32" spans="1:14" x14ac:dyDescent="0.2">
      <c r="A32" s="44" t="s">
        <v>79</v>
      </c>
      <c r="B32" s="1" t="s">
        <v>80</v>
      </c>
      <c r="C32" s="1" t="s">
        <v>78</v>
      </c>
      <c r="D32" s="4">
        <v>9.5100000000000004E-2</v>
      </c>
      <c r="E32" s="3">
        <v>0.21829999999999999</v>
      </c>
      <c r="F32" s="8">
        <v>9.9000000000000005E-2</v>
      </c>
      <c r="G32" s="8">
        <v>0.27650000000000002</v>
      </c>
      <c r="H32" s="4">
        <v>9.9500000000000005E-2</v>
      </c>
      <c r="I32" s="3">
        <v>0.26879999999999998</v>
      </c>
      <c r="J32" s="8">
        <f>H32-F32</f>
        <v>5.0000000000000044E-4</v>
      </c>
      <c r="K32" s="8">
        <f>I32-G32</f>
        <v>-7.7000000000000401E-3</v>
      </c>
      <c r="L32" s="8">
        <f>SUM(J32:K32)</f>
        <v>-7.2000000000000397E-3</v>
      </c>
      <c r="M32" s="4">
        <f>H32-D32</f>
        <v>4.4000000000000011E-3</v>
      </c>
      <c r="N32" s="3">
        <f>I32-E32</f>
        <v>5.0499999999999989E-2</v>
      </c>
    </row>
    <row r="33" spans="1:14" x14ac:dyDescent="0.2">
      <c r="A33" s="1" t="s">
        <v>81</v>
      </c>
      <c r="B33" s="1" t="s">
        <v>82</v>
      </c>
      <c r="C33" s="1" t="s">
        <v>83</v>
      </c>
      <c r="D33" s="4">
        <v>4.1000000000000002E-2</v>
      </c>
      <c r="E33" s="3">
        <v>0.23300000000000001</v>
      </c>
      <c r="F33" s="8">
        <v>1.78E-2</v>
      </c>
      <c r="G33" s="8">
        <v>0.23980000000000001</v>
      </c>
      <c r="H33" s="4">
        <v>1.78E-2</v>
      </c>
      <c r="I33" s="3">
        <v>0.23980000000000001</v>
      </c>
      <c r="J33" s="8">
        <f>H33-F33</f>
        <v>0</v>
      </c>
      <c r="K33" s="8">
        <f>I33-G33</f>
        <v>0</v>
      </c>
      <c r="L33" s="8">
        <f>SUM(J33:K33)</f>
        <v>0</v>
      </c>
      <c r="M33" s="4">
        <f>H33-D33</f>
        <v>-2.3200000000000002E-2</v>
      </c>
      <c r="N33" s="3">
        <f>I33-E33</f>
        <v>6.8000000000000005E-3</v>
      </c>
    </row>
    <row r="34" spans="1:14" x14ac:dyDescent="0.2">
      <c r="A34" s="1" t="s">
        <v>84</v>
      </c>
      <c r="B34" s="1" t="s">
        <v>85</v>
      </c>
      <c r="C34" s="1" t="s">
        <v>83</v>
      </c>
      <c r="D34" s="4">
        <v>3.8399999999999997E-2</v>
      </c>
      <c r="E34" s="3">
        <v>8.3000000000000004E-2</v>
      </c>
      <c r="F34" s="8">
        <v>2.0799999999999999E-2</v>
      </c>
      <c r="G34" s="8">
        <v>7.0300000000000001E-2</v>
      </c>
      <c r="H34" s="4">
        <v>2.0799999999999999E-2</v>
      </c>
      <c r="I34" s="3">
        <v>7.0300000000000001E-2</v>
      </c>
      <c r="J34" s="8">
        <f>H34-F34</f>
        <v>0</v>
      </c>
      <c r="K34" s="8">
        <f>I34-G34</f>
        <v>0</v>
      </c>
      <c r="L34" s="8">
        <f>SUM(J34:K34)</f>
        <v>0</v>
      </c>
      <c r="M34" s="4">
        <f>H34-D34</f>
        <v>-1.7599999999999998E-2</v>
      </c>
      <c r="N34" s="3">
        <f>I34-E34</f>
        <v>-1.2700000000000003E-2</v>
      </c>
    </row>
    <row r="35" spans="1:14" x14ac:dyDescent="0.2">
      <c r="A35" s="1" t="s">
        <v>86</v>
      </c>
      <c r="B35" s="1" t="s">
        <v>87</v>
      </c>
      <c r="C35" s="1" t="s">
        <v>88</v>
      </c>
      <c r="D35" s="4">
        <v>4.8300000000000003E-2</v>
      </c>
      <c r="E35" s="3">
        <v>0.1656</v>
      </c>
      <c r="F35" s="8">
        <v>3.6299999999999999E-2</v>
      </c>
      <c r="G35" s="8">
        <v>0.14249999999999999</v>
      </c>
      <c r="H35" s="4">
        <v>3.6299999999999999E-2</v>
      </c>
      <c r="I35" s="3">
        <v>0.14249999999999999</v>
      </c>
      <c r="J35" s="8">
        <f>H35-F35</f>
        <v>0</v>
      </c>
      <c r="K35" s="8">
        <f>I35-G35</f>
        <v>0</v>
      </c>
      <c r="L35" s="8">
        <f>SUM(J35:K35)</f>
        <v>0</v>
      </c>
      <c r="M35" s="4">
        <f>H35-D35</f>
        <v>-1.2000000000000004E-2</v>
      </c>
      <c r="N35" s="3">
        <f>I35-E35</f>
        <v>-2.3100000000000009E-2</v>
      </c>
    </row>
    <row r="36" spans="1:14" x14ac:dyDescent="0.2">
      <c r="A36" s="44" t="s">
        <v>89</v>
      </c>
      <c r="B36" s="1" t="s">
        <v>90</v>
      </c>
      <c r="C36" s="1" t="s">
        <v>88</v>
      </c>
      <c r="D36" s="4">
        <v>7.7299999999999994E-2</v>
      </c>
      <c r="E36" s="3">
        <v>0.14879999999999999</v>
      </c>
      <c r="F36" s="8">
        <v>1.5599999999999999E-2</v>
      </c>
      <c r="G36" s="8">
        <v>5.04E-2</v>
      </c>
      <c r="H36" s="4">
        <v>1.5699999999999999E-2</v>
      </c>
      <c r="I36" s="3">
        <v>4.7300000000000002E-2</v>
      </c>
      <c r="J36" s="8">
        <f>H36-F36</f>
        <v>9.9999999999999395E-5</v>
      </c>
      <c r="K36" s="8">
        <f>I36-G36</f>
        <v>-3.0999999999999986E-3</v>
      </c>
      <c r="L36" s="8">
        <f>SUM(J36:K36)</f>
        <v>-2.9999999999999992E-3</v>
      </c>
      <c r="M36" s="4">
        <f>H36-D36</f>
        <v>-6.1599999999999995E-2</v>
      </c>
      <c r="N36" s="3">
        <f>I36-E36</f>
        <v>-0.10149999999999998</v>
      </c>
    </row>
    <row r="37" spans="1:14" x14ac:dyDescent="0.2">
      <c r="A37" s="44" t="s">
        <v>91</v>
      </c>
      <c r="B37" s="1" t="s">
        <v>92</v>
      </c>
      <c r="C37" s="1" t="s">
        <v>22</v>
      </c>
      <c r="D37" s="4">
        <v>3.4099999999999998E-2</v>
      </c>
      <c r="E37" s="3">
        <v>0.152</v>
      </c>
      <c r="F37" s="8">
        <v>3.5999999999999997E-2</v>
      </c>
      <c r="G37" s="8">
        <v>0.1676</v>
      </c>
      <c r="H37" s="4">
        <v>3.6799999999999999E-2</v>
      </c>
      <c r="I37" s="3">
        <v>0.14099999999999999</v>
      </c>
      <c r="J37" s="8">
        <f>H37-F37</f>
        <v>8.000000000000021E-4</v>
      </c>
      <c r="K37" s="8">
        <f>I37-G37</f>
        <v>-2.6600000000000013E-2</v>
      </c>
      <c r="L37" s="8">
        <f>SUM(J37:K37)</f>
        <v>-2.580000000000001E-2</v>
      </c>
      <c r="M37" s="4">
        <f>H37-D37</f>
        <v>2.700000000000001E-3</v>
      </c>
      <c r="N37" s="3">
        <f>I37-E37</f>
        <v>-1.100000000000001E-2</v>
      </c>
    </row>
    <row r="38" spans="1:14" x14ac:dyDescent="0.2">
      <c r="A38" s="44" t="s">
        <v>93</v>
      </c>
      <c r="B38" s="1" t="s">
        <v>94</v>
      </c>
      <c r="C38" s="1" t="s">
        <v>22</v>
      </c>
      <c r="D38" s="4">
        <v>5.2999999999999999E-2</v>
      </c>
      <c r="E38" s="3">
        <v>0.22339999999999999</v>
      </c>
      <c r="F38" s="8">
        <v>5.6000000000000001E-2</v>
      </c>
      <c r="G38" s="8">
        <v>0.26600000000000001</v>
      </c>
      <c r="H38" s="4">
        <v>5.79E-2</v>
      </c>
      <c r="I38" s="3">
        <v>0.22489999999999999</v>
      </c>
      <c r="J38" s="8">
        <f>H38-F38</f>
        <v>1.8999999999999989E-3</v>
      </c>
      <c r="K38" s="8">
        <f>I38-G38</f>
        <v>-4.1100000000000025E-2</v>
      </c>
      <c r="L38" s="8">
        <f>SUM(J38:K38)</f>
        <v>-3.9200000000000026E-2</v>
      </c>
      <c r="M38" s="4">
        <f>H38-D38</f>
        <v>4.9000000000000016E-3</v>
      </c>
      <c r="N38" s="3">
        <f>I38-E38</f>
        <v>1.5000000000000013E-3</v>
      </c>
    </row>
    <row r="39" spans="1:14" x14ac:dyDescent="0.2">
      <c r="A39" s="1" t="s">
        <v>95</v>
      </c>
      <c r="B39" s="1" t="s">
        <v>96</v>
      </c>
      <c r="C39" s="1" t="s">
        <v>97</v>
      </c>
      <c r="D39" s="4">
        <v>4.6199999999999998E-2</v>
      </c>
      <c r="E39" s="3">
        <v>0.2334</v>
      </c>
      <c r="F39" s="8">
        <v>8.8400000000000006E-2</v>
      </c>
      <c r="G39" s="8">
        <v>0.20599999999999999</v>
      </c>
      <c r="H39" s="4">
        <v>8.8400000000000006E-2</v>
      </c>
      <c r="I39" s="3">
        <v>0.20599999999999999</v>
      </c>
      <c r="J39" s="8">
        <f>H39-F39</f>
        <v>0</v>
      </c>
      <c r="K39" s="8">
        <f>I39-G39</f>
        <v>0</v>
      </c>
      <c r="L39" s="8">
        <f>SUM(J39:K39)</f>
        <v>0</v>
      </c>
      <c r="M39" s="4">
        <f>H39-D39</f>
        <v>4.2200000000000008E-2</v>
      </c>
      <c r="N39" s="3">
        <f>I39-E39</f>
        <v>-2.7400000000000008E-2</v>
      </c>
    </row>
    <row r="40" spans="1:14" x14ac:dyDescent="0.2">
      <c r="A40" s="1" t="s">
        <v>98</v>
      </c>
      <c r="B40" s="1" t="s">
        <v>97</v>
      </c>
      <c r="C40" s="1" t="s">
        <v>97</v>
      </c>
      <c r="D40" s="4">
        <v>2.07E-2</v>
      </c>
      <c r="E40" s="3">
        <v>0.16669999999999999</v>
      </c>
      <c r="F40" s="8">
        <v>2.3599999999999999E-2</v>
      </c>
      <c r="G40" s="8">
        <v>0.18060000000000001</v>
      </c>
      <c r="H40" s="4">
        <v>2.3599999999999999E-2</v>
      </c>
      <c r="I40" s="3">
        <v>0.18060000000000001</v>
      </c>
      <c r="J40" s="8">
        <f>H40-F40</f>
        <v>0</v>
      </c>
      <c r="K40" s="8">
        <f>I40-G40</f>
        <v>0</v>
      </c>
      <c r="L40" s="8">
        <f>SUM(J40:K40)</f>
        <v>0</v>
      </c>
      <c r="M40" s="4">
        <f>H40-D40</f>
        <v>2.8999999999999998E-3</v>
      </c>
      <c r="N40" s="3">
        <f>I40-E40</f>
        <v>1.3900000000000023E-2</v>
      </c>
    </row>
    <row r="41" spans="1:14" x14ac:dyDescent="0.2">
      <c r="A41" s="1" t="s">
        <v>99</v>
      </c>
      <c r="B41" s="1" t="s">
        <v>100</v>
      </c>
      <c r="C41" s="1" t="s">
        <v>101</v>
      </c>
      <c r="D41" s="4">
        <v>1.95E-2</v>
      </c>
      <c r="E41" s="3">
        <v>2.01E-2</v>
      </c>
      <c r="F41" s="8">
        <v>3.0700000000000002E-2</v>
      </c>
      <c r="G41" s="8">
        <v>5.3199999999999997E-2</v>
      </c>
      <c r="H41" s="4">
        <v>3.0700000000000002E-2</v>
      </c>
      <c r="I41" s="3">
        <v>5.3199999999999997E-2</v>
      </c>
      <c r="J41" s="8">
        <f>H41-F41</f>
        <v>0</v>
      </c>
      <c r="K41" s="8">
        <f>I41-G41</f>
        <v>0</v>
      </c>
      <c r="L41" s="8">
        <f>SUM(J41:K41)</f>
        <v>0</v>
      </c>
      <c r="M41" s="4">
        <f>H41-D41</f>
        <v>1.1200000000000002E-2</v>
      </c>
      <c r="N41" s="3">
        <f>I41-E41</f>
        <v>3.3099999999999997E-2</v>
      </c>
    </row>
    <row r="42" spans="1:14" x14ac:dyDescent="0.2">
      <c r="A42" s="1" t="s">
        <v>102</v>
      </c>
      <c r="B42" s="1" t="s">
        <v>103</v>
      </c>
      <c r="C42" s="1" t="s">
        <v>104</v>
      </c>
      <c r="D42" s="4">
        <v>4.4200000000000003E-2</v>
      </c>
      <c r="E42" s="3">
        <v>0.14680000000000001</v>
      </c>
      <c r="F42" s="8">
        <v>2.8199999999999999E-2</v>
      </c>
      <c r="G42" s="8">
        <v>0.1623</v>
      </c>
      <c r="H42" s="4">
        <v>2.8199999999999999E-2</v>
      </c>
      <c r="I42" s="3">
        <v>0.1623</v>
      </c>
      <c r="J42" s="8">
        <f>H42-F42</f>
        <v>0</v>
      </c>
      <c r="K42" s="8">
        <f>I42-G42</f>
        <v>0</v>
      </c>
      <c r="L42" s="8">
        <f>SUM(J42:K42)</f>
        <v>0</v>
      </c>
      <c r="M42" s="4">
        <f>H42-D42</f>
        <v>-1.6000000000000004E-2</v>
      </c>
      <c r="N42" s="3">
        <f>I42-E42</f>
        <v>1.5499999999999986E-2</v>
      </c>
    </row>
    <row r="43" spans="1:14" x14ac:dyDescent="0.2">
      <c r="A43" s="1" t="s">
        <v>105</v>
      </c>
      <c r="B43" s="1" t="s">
        <v>106</v>
      </c>
      <c r="C43" s="1" t="s">
        <v>104</v>
      </c>
      <c r="D43" s="4">
        <v>1.24E-2</v>
      </c>
      <c r="E43" s="3">
        <v>2.6700000000000002E-2</v>
      </c>
      <c r="F43" s="8">
        <v>2.2599999999999999E-2</v>
      </c>
      <c r="G43" s="8">
        <v>0.1426</v>
      </c>
      <c r="H43" s="4">
        <v>2.2599999999999999E-2</v>
      </c>
      <c r="I43" s="3">
        <v>0.1426</v>
      </c>
      <c r="J43" s="8">
        <f>H43-F43</f>
        <v>0</v>
      </c>
      <c r="K43" s="8">
        <f>I43-G43</f>
        <v>0</v>
      </c>
      <c r="L43" s="8">
        <f>SUM(J43:K43)</f>
        <v>0</v>
      </c>
      <c r="M43" s="4">
        <f>H43-D43</f>
        <v>1.0199999999999999E-2</v>
      </c>
      <c r="N43" s="3">
        <f>I43-E43</f>
        <v>0.1159</v>
      </c>
    </row>
    <row r="44" spans="1:14" x14ac:dyDescent="0.2">
      <c r="A44" s="1" t="s">
        <v>107</v>
      </c>
      <c r="B44" s="1" t="s">
        <v>108</v>
      </c>
      <c r="C44" s="1" t="s">
        <v>104</v>
      </c>
      <c r="D44" s="4">
        <v>0</v>
      </c>
      <c r="E44" s="3">
        <v>4.2500000000000003E-2</v>
      </c>
      <c r="F44" s="8">
        <v>8.8000000000000005E-3</v>
      </c>
      <c r="G44" s="8">
        <v>0.12959999999999999</v>
      </c>
      <c r="H44" s="4">
        <v>8.8000000000000005E-3</v>
      </c>
      <c r="I44" s="3">
        <v>0.12959999999999999</v>
      </c>
      <c r="J44" s="8">
        <f>H44-F44</f>
        <v>0</v>
      </c>
      <c r="K44" s="8">
        <f>I44-G44</f>
        <v>0</v>
      </c>
      <c r="L44" s="8">
        <f>SUM(J44:K44)</f>
        <v>0</v>
      </c>
      <c r="M44" s="4">
        <f>H44-D44</f>
        <v>8.8000000000000005E-3</v>
      </c>
      <c r="N44" s="3">
        <f>I44-E44</f>
        <v>8.7099999999999983E-2</v>
      </c>
    </row>
    <row r="45" spans="1:14" x14ac:dyDescent="0.2">
      <c r="A45" s="1" t="s">
        <v>109</v>
      </c>
      <c r="B45" s="1" t="s">
        <v>110</v>
      </c>
      <c r="C45" s="1" t="s">
        <v>104</v>
      </c>
      <c r="D45" s="4">
        <v>3.5299999999999998E-2</v>
      </c>
      <c r="E45" s="3">
        <v>0.10970000000000001</v>
      </c>
      <c r="F45" s="8">
        <v>4.4999999999999997E-3</v>
      </c>
      <c r="G45" s="8">
        <v>0.08</v>
      </c>
      <c r="H45" s="4">
        <v>4.4999999999999997E-3</v>
      </c>
      <c r="I45" s="3">
        <v>0.08</v>
      </c>
      <c r="J45" s="8">
        <f>H45-F45</f>
        <v>0</v>
      </c>
      <c r="K45" s="8">
        <f>I45-G45</f>
        <v>0</v>
      </c>
      <c r="L45" s="8">
        <f>SUM(J45:K45)</f>
        <v>0</v>
      </c>
      <c r="M45" s="4">
        <f>H45-D45</f>
        <v>-3.0799999999999998E-2</v>
      </c>
      <c r="N45" s="3">
        <f>I45-E45</f>
        <v>-2.9700000000000004E-2</v>
      </c>
    </row>
    <row r="46" spans="1:14" x14ac:dyDescent="0.2">
      <c r="A46" s="1" t="s">
        <v>111</v>
      </c>
      <c r="B46" s="1" t="s">
        <v>112</v>
      </c>
      <c r="C46" s="1" t="s">
        <v>104</v>
      </c>
      <c r="D46" s="4">
        <v>0.04</v>
      </c>
      <c r="E46" s="3">
        <v>6.5299999999999997E-2</v>
      </c>
      <c r="F46" s="8">
        <v>2.7099999999999999E-2</v>
      </c>
      <c r="G46" s="8">
        <v>0.16139999999999999</v>
      </c>
      <c r="H46" s="4">
        <v>2.7099999999999999E-2</v>
      </c>
      <c r="I46" s="3">
        <v>0.16139999999999999</v>
      </c>
      <c r="J46" s="8">
        <f>H46-F46</f>
        <v>0</v>
      </c>
      <c r="K46" s="8">
        <f>I46-G46</f>
        <v>0</v>
      </c>
      <c r="L46" s="8">
        <f>SUM(J46:K46)</f>
        <v>0</v>
      </c>
      <c r="M46" s="4">
        <f>H46-D46</f>
        <v>-1.2900000000000002E-2</v>
      </c>
      <c r="N46" s="3">
        <f>I46-E46</f>
        <v>9.6099999999999991E-2</v>
      </c>
    </row>
    <row r="47" spans="1:14" x14ac:dyDescent="0.2">
      <c r="A47" s="1" t="s">
        <v>113</v>
      </c>
      <c r="B47" s="1" t="s">
        <v>114</v>
      </c>
      <c r="C47" s="1" t="s">
        <v>115</v>
      </c>
      <c r="D47" s="4">
        <v>3.9399999999999998E-2</v>
      </c>
      <c r="E47" s="3">
        <v>1.2800000000000001E-2</v>
      </c>
      <c r="F47" s="8">
        <v>1.67E-2</v>
      </c>
      <c r="G47" s="8">
        <v>0.12939999999999999</v>
      </c>
      <c r="H47" s="4">
        <v>1.67E-2</v>
      </c>
      <c r="I47" s="3">
        <v>0.12939999999999999</v>
      </c>
      <c r="J47" s="8">
        <f>H47-F47</f>
        <v>0</v>
      </c>
      <c r="K47" s="8">
        <f>I47-G47</f>
        <v>0</v>
      </c>
      <c r="L47" s="8">
        <f>SUM(J47:K47)</f>
        <v>0</v>
      </c>
      <c r="M47" s="4">
        <f>H47-D47</f>
        <v>-2.2699999999999998E-2</v>
      </c>
      <c r="N47" s="3">
        <f>I47-E47</f>
        <v>0.11659999999999998</v>
      </c>
    </row>
    <row r="48" spans="1:14" x14ac:dyDescent="0.2">
      <c r="A48" s="44" t="s">
        <v>116</v>
      </c>
      <c r="B48" s="1" t="s">
        <v>117</v>
      </c>
      <c r="C48" s="1" t="s">
        <v>115</v>
      </c>
      <c r="D48" s="4">
        <v>5.3699999999999998E-2</v>
      </c>
      <c r="E48" s="3">
        <v>0.20280000000000001</v>
      </c>
      <c r="F48" s="8">
        <v>2.5899999999999999E-2</v>
      </c>
      <c r="G48" s="8">
        <v>0.1414</v>
      </c>
      <c r="H48" s="4">
        <v>2.6499999999999999E-2</v>
      </c>
      <c r="I48" s="3">
        <v>0.1198</v>
      </c>
      <c r="J48" s="8">
        <f>H48-F48</f>
        <v>5.9999999999999984E-4</v>
      </c>
      <c r="K48" s="8">
        <f>I48-G48</f>
        <v>-2.1599999999999994E-2</v>
      </c>
      <c r="L48" s="8">
        <f>SUM(J48:K48)</f>
        <v>-2.0999999999999994E-2</v>
      </c>
      <c r="M48" s="4">
        <f>H48-D48</f>
        <v>-2.7199999999999998E-2</v>
      </c>
      <c r="N48" s="3">
        <f>I48-E48</f>
        <v>-8.3000000000000004E-2</v>
      </c>
    </row>
    <row r="49" spans="1:14" x14ac:dyDescent="0.2">
      <c r="A49" s="1" t="s">
        <v>118</v>
      </c>
      <c r="B49" s="1" t="s">
        <v>119</v>
      </c>
      <c r="C49" s="1" t="s">
        <v>120</v>
      </c>
      <c r="D49" s="4">
        <v>4.1700000000000001E-2</v>
      </c>
      <c r="E49" s="3">
        <v>0.18379999999999999</v>
      </c>
      <c r="F49" s="8">
        <v>1.43E-2</v>
      </c>
      <c r="G49" s="8">
        <v>0.13769999999999999</v>
      </c>
      <c r="H49" s="4">
        <v>1.43E-2</v>
      </c>
      <c r="I49" s="3">
        <v>0.13769999999999999</v>
      </c>
      <c r="J49" s="8">
        <f>H49-F49</f>
        <v>0</v>
      </c>
      <c r="K49" s="8">
        <f>I49-G49</f>
        <v>0</v>
      </c>
      <c r="L49" s="8">
        <f>SUM(J49:K49)</f>
        <v>0</v>
      </c>
      <c r="M49" s="4">
        <f>H49-D49</f>
        <v>-2.7400000000000001E-2</v>
      </c>
      <c r="N49" s="3">
        <f>I49-E49</f>
        <v>-4.6100000000000002E-2</v>
      </c>
    </row>
    <row r="50" spans="1:14" x14ac:dyDescent="0.2">
      <c r="A50" s="1" t="s">
        <v>121</v>
      </c>
      <c r="B50" s="1" t="s">
        <v>122</v>
      </c>
      <c r="C50" s="1" t="s">
        <v>123</v>
      </c>
      <c r="D50" s="4">
        <v>3.0099999999999998E-2</v>
      </c>
      <c r="E50" s="3">
        <v>0.15140000000000001</v>
      </c>
      <c r="F50" s="8">
        <v>1.72E-2</v>
      </c>
      <c r="G50" s="8">
        <v>0.1285</v>
      </c>
      <c r="H50" s="4">
        <v>1.72E-2</v>
      </c>
      <c r="I50" s="3">
        <v>0.1285</v>
      </c>
      <c r="J50" s="8">
        <f>H50-F50</f>
        <v>0</v>
      </c>
      <c r="K50" s="8">
        <f>I50-G50</f>
        <v>0</v>
      </c>
      <c r="L50" s="8">
        <f>SUM(J50:K50)</f>
        <v>0</v>
      </c>
      <c r="M50" s="4">
        <f>H50-D50</f>
        <v>-1.2899999999999998E-2</v>
      </c>
      <c r="N50" s="3">
        <f>I50-E50</f>
        <v>-2.2900000000000004E-2</v>
      </c>
    </row>
    <row r="51" spans="1:14" x14ac:dyDescent="0.2">
      <c r="A51" s="1" t="s">
        <v>124</v>
      </c>
      <c r="B51" s="1" t="s">
        <v>125</v>
      </c>
      <c r="C51" s="1" t="s">
        <v>123</v>
      </c>
      <c r="D51" s="4">
        <v>5.28E-2</v>
      </c>
      <c r="E51" s="3">
        <v>0.15459999999999999</v>
      </c>
      <c r="F51" s="8">
        <v>0</v>
      </c>
      <c r="G51" s="8">
        <v>7.8E-2</v>
      </c>
      <c r="H51" s="4">
        <v>0</v>
      </c>
      <c r="I51" s="3">
        <v>7.8E-2</v>
      </c>
      <c r="J51" s="8">
        <f>H51-F51</f>
        <v>0</v>
      </c>
      <c r="K51" s="8">
        <f>I51-G51</f>
        <v>0</v>
      </c>
      <c r="L51" s="8">
        <f>SUM(J51:K51)</f>
        <v>0</v>
      </c>
      <c r="M51" s="4">
        <f>H51-D51</f>
        <v>-5.28E-2</v>
      </c>
      <c r="N51" s="3">
        <f>I51-E51</f>
        <v>-7.6599999999999988E-2</v>
      </c>
    </row>
    <row r="52" spans="1:14" x14ac:dyDescent="0.2">
      <c r="A52" s="1" t="s">
        <v>126</v>
      </c>
      <c r="B52" s="1" t="s">
        <v>127</v>
      </c>
      <c r="C52" s="1" t="s">
        <v>128</v>
      </c>
      <c r="D52" s="4">
        <v>0.14829999999999999</v>
      </c>
      <c r="E52" s="3">
        <v>0.23449999999999999</v>
      </c>
      <c r="F52" s="8">
        <v>0.15840000000000001</v>
      </c>
      <c r="G52" s="8">
        <v>0.32419999999999999</v>
      </c>
      <c r="H52" s="4">
        <v>0.15840000000000001</v>
      </c>
      <c r="I52" s="45">
        <v>0.32419999999999999</v>
      </c>
      <c r="J52" s="8">
        <f>H52-F52</f>
        <v>0</v>
      </c>
      <c r="K52" s="8">
        <f>I52-G52</f>
        <v>0</v>
      </c>
      <c r="L52" s="8">
        <f>SUM(J52:K52)</f>
        <v>0</v>
      </c>
      <c r="M52" s="4">
        <f>H52-D52</f>
        <v>1.0100000000000026E-2</v>
      </c>
      <c r="N52" s="3">
        <f>I52-E52</f>
        <v>8.9700000000000002E-2</v>
      </c>
    </row>
    <row r="53" spans="1:14" x14ac:dyDescent="0.2">
      <c r="A53" s="44" t="s">
        <v>129</v>
      </c>
      <c r="B53" s="1" t="s">
        <v>130</v>
      </c>
      <c r="C53" s="1" t="s">
        <v>128</v>
      </c>
      <c r="D53" s="4">
        <v>4.7399999999999998E-2</v>
      </c>
      <c r="E53" s="3">
        <v>8.7099999999999997E-2</v>
      </c>
      <c r="F53" s="8">
        <v>2.4E-2</v>
      </c>
      <c r="G53" s="8">
        <v>0.2387</v>
      </c>
      <c r="H53" s="4">
        <v>2.5999999999999999E-2</v>
      </c>
      <c r="I53" s="3">
        <v>0.17510000000000001</v>
      </c>
      <c r="J53" s="8">
        <f>H53-F53</f>
        <v>1.9999999999999983E-3</v>
      </c>
      <c r="K53" s="8">
        <f>I53-G53</f>
        <v>-6.359999999999999E-2</v>
      </c>
      <c r="L53" s="8">
        <f>SUM(J53:K53)</f>
        <v>-6.1599999999999988E-2</v>
      </c>
      <c r="M53" s="4">
        <f>H53-D53</f>
        <v>-2.1399999999999999E-2</v>
      </c>
      <c r="N53" s="3">
        <f>I53-E53</f>
        <v>8.8000000000000009E-2</v>
      </c>
    </row>
    <row r="54" spans="1:14" x14ac:dyDescent="0.2">
      <c r="A54" s="44" t="s">
        <v>131</v>
      </c>
      <c r="B54" s="1" t="s">
        <v>132</v>
      </c>
      <c r="C54" s="1" t="s">
        <v>133</v>
      </c>
      <c r="D54" s="4">
        <v>0</v>
      </c>
      <c r="E54" s="3">
        <v>1.6199999999999999E-2</v>
      </c>
      <c r="F54" s="8">
        <v>2.5999999999999999E-3</v>
      </c>
      <c r="G54" s="8">
        <v>0.2185</v>
      </c>
      <c r="H54" s="4">
        <v>2.8E-3</v>
      </c>
      <c r="I54" s="3">
        <v>0.21310000000000001</v>
      </c>
      <c r="J54" s="8">
        <f>H54-F54</f>
        <v>2.0000000000000009E-4</v>
      </c>
      <c r="K54" s="8">
        <f>I54-G54</f>
        <v>-5.3999999999999881E-3</v>
      </c>
      <c r="L54" s="8">
        <f>SUM(J54:K54)</f>
        <v>-5.1999999999999876E-3</v>
      </c>
      <c r="M54" s="4">
        <f>H54-D54</f>
        <v>2.8E-3</v>
      </c>
      <c r="N54" s="3">
        <f>I54-E54</f>
        <v>0.19690000000000002</v>
      </c>
    </row>
    <row r="55" spans="1:14" x14ac:dyDescent="0.2">
      <c r="A55" s="1" t="s">
        <v>134</v>
      </c>
      <c r="B55" s="1" t="s">
        <v>135</v>
      </c>
      <c r="C55" s="1" t="s">
        <v>133</v>
      </c>
      <c r="D55" s="4">
        <v>1.8599999999999998E-2</v>
      </c>
      <c r="E55" s="3">
        <v>0.1047</v>
      </c>
      <c r="F55" s="8">
        <v>1.41E-2</v>
      </c>
      <c r="G55" s="8">
        <v>0.1023</v>
      </c>
      <c r="H55" s="4">
        <v>1.41E-2</v>
      </c>
      <c r="I55" s="3">
        <v>0.1023</v>
      </c>
      <c r="J55" s="8">
        <f>H55-F55</f>
        <v>0</v>
      </c>
      <c r="K55" s="8">
        <f>I55-G55</f>
        <v>0</v>
      </c>
      <c r="L55" s="8">
        <f>SUM(J55:K55)</f>
        <v>0</v>
      </c>
      <c r="M55" s="4">
        <f>H55-D55</f>
        <v>-4.4999999999999988E-3</v>
      </c>
      <c r="N55" s="3">
        <f>I55-E55</f>
        <v>-2.3999999999999994E-3</v>
      </c>
    </row>
    <row r="56" spans="1:14" x14ac:dyDescent="0.2">
      <c r="A56" s="1" t="s">
        <v>136</v>
      </c>
      <c r="B56" s="1" t="s">
        <v>137</v>
      </c>
      <c r="C56" s="1" t="s">
        <v>133</v>
      </c>
      <c r="D56" s="4">
        <v>3.95E-2</v>
      </c>
      <c r="E56" s="3">
        <v>9.9099999999999994E-2</v>
      </c>
      <c r="F56" s="8">
        <v>2.3300000000000001E-2</v>
      </c>
      <c r="G56" s="8">
        <v>0.15029999999999999</v>
      </c>
      <c r="H56" s="4">
        <v>2.3300000000000001E-2</v>
      </c>
      <c r="I56" s="3">
        <v>0.15029999999999999</v>
      </c>
      <c r="J56" s="8">
        <f>H56-F56</f>
        <v>0</v>
      </c>
      <c r="K56" s="8">
        <f>I56-G56</f>
        <v>0</v>
      </c>
      <c r="L56" s="8">
        <f>SUM(J56:K56)</f>
        <v>0</v>
      </c>
      <c r="M56" s="4">
        <f>H56-D56</f>
        <v>-1.6199999999999999E-2</v>
      </c>
      <c r="N56" s="3">
        <f>I56-E56</f>
        <v>5.1199999999999996E-2</v>
      </c>
    </row>
    <row r="57" spans="1:14" x14ac:dyDescent="0.2">
      <c r="A57" s="44" t="s">
        <v>138</v>
      </c>
      <c r="B57" s="1" t="s">
        <v>139</v>
      </c>
      <c r="C57" s="1" t="s">
        <v>140</v>
      </c>
      <c r="D57" s="4">
        <v>3.6400000000000002E-2</v>
      </c>
      <c r="E57" s="3">
        <v>0.127</v>
      </c>
      <c r="F57" s="8">
        <v>2.2800000000000001E-2</v>
      </c>
      <c r="G57" s="8">
        <v>0.127</v>
      </c>
      <c r="H57" s="4">
        <v>2.2800000000000001E-2</v>
      </c>
      <c r="I57" s="3">
        <v>0.12640000000000001</v>
      </c>
      <c r="J57" s="8">
        <f>H57-F57</f>
        <v>0</v>
      </c>
      <c r="K57" s="8">
        <f>I57-G57</f>
        <v>-5.9999999999998943E-4</v>
      </c>
      <c r="L57" s="8">
        <f>SUM(J57:K57)</f>
        <v>-5.9999999999998943E-4</v>
      </c>
      <c r="M57" s="4">
        <f>H57-D57</f>
        <v>-1.3600000000000001E-2</v>
      </c>
      <c r="N57" s="3">
        <f>I57-E57</f>
        <v>-5.9999999999998943E-4</v>
      </c>
    </row>
    <row r="58" spans="1:14" x14ac:dyDescent="0.2">
      <c r="A58" s="44" t="s">
        <v>141</v>
      </c>
      <c r="B58" s="1" t="s">
        <v>142</v>
      </c>
      <c r="C58" s="1" t="s">
        <v>140</v>
      </c>
      <c r="D58" s="4">
        <v>3.9300000000000002E-2</v>
      </c>
      <c r="E58" s="3">
        <v>0.15529999999999999</v>
      </c>
      <c r="F58" s="8">
        <v>4.1200000000000001E-2</v>
      </c>
      <c r="G58" s="8">
        <v>0.18659999999999999</v>
      </c>
      <c r="H58" s="4">
        <v>4.1200000000000001E-2</v>
      </c>
      <c r="I58" s="3">
        <v>0.18590000000000001</v>
      </c>
      <c r="J58" s="8">
        <f>H58-F58</f>
        <v>0</v>
      </c>
      <c r="K58" s="8">
        <f>I58-G58</f>
        <v>-6.9999999999997842E-4</v>
      </c>
      <c r="L58" s="8">
        <f>SUM(J58:K58)</f>
        <v>-6.9999999999997842E-4</v>
      </c>
      <c r="M58" s="4">
        <f>H58-D58</f>
        <v>1.8999999999999989E-3</v>
      </c>
      <c r="N58" s="3">
        <f>I58-E58</f>
        <v>3.0600000000000016E-2</v>
      </c>
    </row>
    <row r="59" spans="1:14" x14ac:dyDescent="0.2">
      <c r="A59" s="44" t="s">
        <v>143</v>
      </c>
      <c r="B59" s="1" t="s">
        <v>144</v>
      </c>
      <c r="C59" s="1" t="s">
        <v>140</v>
      </c>
      <c r="D59" s="4">
        <v>3.5499999999999997E-2</v>
      </c>
      <c r="E59" s="3">
        <v>0.18640000000000001</v>
      </c>
      <c r="F59" s="8">
        <v>3.5700000000000003E-2</v>
      </c>
      <c r="G59" s="8">
        <v>0.20799999999999999</v>
      </c>
      <c r="H59" s="4">
        <v>3.7100000000000001E-2</v>
      </c>
      <c r="I59" s="3">
        <v>0.16339999999999999</v>
      </c>
      <c r="J59" s="8">
        <f>H59-F59</f>
        <v>1.3999999999999985E-3</v>
      </c>
      <c r="K59" s="8">
        <f>I59-G59</f>
        <v>-4.4600000000000001E-2</v>
      </c>
      <c r="L59" s="8">
        <f>SUM(J59:K59)</f>
        <v>-4.3200000000000002E-2</v>
      </c>
      <c r="M59" s="4">
        <f>H59-D59</f>
        <v>1.6000000000000042E-3</v>
      </c>
      <c r="N59" s="3">
        <f>I59-E59</f>
        <v>-2.300000000000002E-2</v>
      </c>
    </row>
    <row r="60" spans="1:14" x14ac:dyDescent="0.2">
      <c r="A60" s="44" t="s">
        <v>145</v>
      </c>
      <c r="B60" s="1" t="s">
        <v>146</v>
      </c>
      <c r="C60" s="1" t="s">
        <v>140</v>
      </c>
      <c r="D60" s="4">
        <v>1.8599999999999998E-2</v>
      </c>
      <c r="E60" s="3">
        <v>7.3999999999999996E-2</v>
      </c>
      <c r="F60" s="8">
        <v>1.84E-2</v>
      </c>
      <c r="G60" s="8">
        <v>9.7799999999999998E-2</v>
      </c>
      <c r="H60" s="4">
        <v>1.84E-2</v>
      </c>
      <c r="I60" s="3">
        <v>9.6799999999999997E-2</v>
      </c>
      <c r="J60" s="8">
        <f>H60-F60</f>
        <v>0</v>
      </c>
      <c r="K60" s="8">
        <f>I60-G60</f>
        <v>-1.0000000000000009E-3</v>
      </c>
      <c r="L60" s="8">
        <f>SUM(J60:K60)</f>
        <v>-1.0000000000000009E-3</v>
      </c>
      <c r="M60" s="4">
        <f>H60-D60</f>
        <v>-1.9999999999999879E-4</v>
      </c>
      <c r="N60" s="3">
        <f>I60-E60</f>
        <v>2.2800000000000001E-2</v>
      </c>
    </row>
    <row r="61" spans="1:14" x14ac:dyDescent="0.2">
      <c r="A61" s="1" t="s">
        <v>147</v>
      </c>
      <c r="B61" s="1" t="s">
        <v>148</v>
      </c>
      <c r="C61" s="1" t="s">
        <v>140</v>
      </c>
      <c r="D61" s="4">
        <v>4.2500000000000003E-2</v>
      </c>
      <c r="E61" s="3">
        <v>0.13100000000000001</v>
      </c>
      <c r="F61" s="8">
        <v>3.1399999999999997E-2</v>
      </c>
      <c r="G61" s="8">
        <v>0.1069</v>
      </c>
      <c r="H61" s="4">
        <v>3.1399999999999997E-2</v>
      </c>
      <c r="I61" s="3">
        <v>0.1069</v>
      </c>
      <c r="J61" s="8">
        <f>H61-F61</f>
        <v>0</v>
      </c>
      <c r="K61" s="8">
        <f>I61-G61</f>
        <v>0</v>
      </c>
      <c r="L61" s="8">
        <f>SUM(J61:K61)</f>
        <v>0</v>
      </c>
      <c r="M61" s="4">
        <f>H61-D61</f>
        <v>-1.1100000000000006E-2</v>
      </c>
      <c r="N61" s="3">
        <f>I61-E61</f>
        <v>-2.410000000000001E-2</v>
      </c>
    </row>
    <row r="62" spans="1:14" x14ac:dyDescent="0.2">
      <c r="A62" s="1" t="s">
        <v>149</v>
      </c>
      <c r="B62" s="1" t="s">
        <v>150</v>
      </c>
      <c r="C62" s="1" t="s">
        <v>151</v>
      </c>
      <c r="D62" s="4">
        <v>9.1399999999999995E-2</v>
      </c>
      <c r="E62" s="3">
        <v>0.17080000000000001</v>
      </c>
      <c r="F62" s="8">
        <v>9.35E-2</v>
      </c>
      <c r="G62" s="8">
        <v>0.22500000000000001</v>
      </c>
      <c r="H62" s="4">
        <v>9.35E-2</v>
      </c>
      <c r="I62" s="3">
        <v>0.22500000000000001</v>
      </c>
      <c r="J62" s="8">
        <f>H62-F62</f>
        <v>0</v>
      </c>
      <c r="K62" s="8">
        <f>I62-G62</f>
        <v>0</v>
      </c>
      <c r="L62" s="8">
        <f>SUM(J62:K62)</f>
        <v>0</v>
      </c>
      <c r="M62" s="4">
        <f>H62-D62</f>
        <v>2.1000000000000046E-3</v>
      </c>
      <c r="N62" s="3">
        <f>I62-E62</f>
        <v>5.4199999999999998E-2</v>
      </c>
    </row>
    <row r="63" spans="1:14" x14ac:dyDescent="0.2">
      <c r="A63" s="1" t="s">
        <v>152</v>
      </c>
      <c r="B63" s="1" t="s">
        <v>153</v>
      </c>
      <c r="C63" s="1" t="s">
        <v>151</v>
      </c>
      <c r="D63" s="4">
        <v>2.24E-2</v>
      </c>
      <c r="E63" s="3">
        <v>0.1142</v>
      </c>
      <c r="F63" s="8">
        <v>2.2200000000000001E-2</v>
      </c>
      <c r="G63" s="8">
        <v>0.12609999999999999</v>
      </c>
      <c r="H63" s="4">
        <v>2.2200000000000001E-2</v>
      </c>
      <c r="I63" s="3">
        <v>0.12609999999999999</v>
      </c>
      <c r="J63" s="8">
        <f>H63-F63</f>
        <v>0</v>
      </c>
      <c r="K63" s="8">
        <f>I63-G63</f>
        <v>0</v>
      </c>
      <c r="L63" s="8">
        <f>SUM(J63:K63)</f>
        <v>0</v>
      </c>
      <c r="M63" s="4">
        <f>H63-D63</f>
        <v>-1.9999999999999879E-4</v>
      </c>
      <c r="N63" s="3">
        <f>I63-E63</f>
        <v>1.1899999999999994E-2</v>
      </c>
    </row>
    <row r="64" spans="1:14" x14ac:dyDescent="0.2">
      <c r="A64" s="44" t="s">
        <v>154</v>
      </c>
      <c r="B64" s="1" t="s">
        <v>155</v>
      </c>
      <c r="C64" s="1" t="s">
        <v>151</v>
      </c>
      <c r="D64" s="4">
        <v>3.7699999999999997E-2</v>
      </c>
      <c r="E64" s="3">
        <v>0.16370000000000001</v>
      </c>
      <c r="F64" s="8">
        <v>1.37E-2</v>
      </c>
      <c r="G64" s="8">
        <v>0.1023</v>
      </c>
      <c r="H64" s="4">
        <v>1.4E-2</v>
      </c>
      <c r="I64" s="3">
        <v>9.1200000000000003E-2</v>
      </c>
      <c r="J64" s="8">
        <f>H64-F64</f>
        <v>2.9999999999999992E-4</v>
      </c>
      <c r="K64" s="8">
        <f>I64-G64</f>
        <v>-1.1099999999999999E-2</v>
      </c>
      <c r="L64" s="8">
        <f>SUM(J64:K64)</f>
        <v>-1.0799999999999999E-2</v>
      </c>
      <c r="M64" s="4">
        <f>H64-D64</f>
        <v>-2.3699999999999999E-2</v>
      </c>
      <c r="N64" s="3">
        <f>I64-E64</f>
        <v>-7.2500000000000009E-2</v>
      </c>
    </row>
    <row r="65" spans="1:14" x14ac:dyDescent="0.2">
      <c r="A65" s="1" t="s">
        <v>156</v>
      </c>
      <c r="B65" s="1" t="s">
        <v>157</v>
      </c>
      <c r="C65" s="1" t="s">
        <v>158</v>
      </c>
      <c r="D65" s="4">
        <v>3.2099999999999997E-2</v>
      </c>
      <c r="E65" s="3">
        <v>8.0100000000000005E-2</v>
      </c>
      <c r="F65" s="8">
        <v>2.3300000000000001E-2</v>
      </c>
      <c r="G65" s="8">
        <v>0.1532</v>
      </c>
      <c r="H65" s="4">
        <v>2.3300000000000001E-2</v>
      </c>
      <c r="I65" s="3">
        <v>0.1532</v>
      </c>
      <c r="J65" s="8">
        <f>H65-F65</f>
        <v>0</v>
      </c>
      <c r="K65" s="8">
        <f>I65-G65</f>
        <v>0</v>
      </c>
      <c r="L65" s="8">
        <f>SUM(J65:K65)</f>
        <v>0</v>
      </c>
      <c r="M65" s="4">
        <f>H65-D65</f>
        <v>-8.7999999999999953E-3</v>
      </c>
      <c r="N65" s="3">
        <f>I65-E65</f>
        <v>7.3099999999999998E-2</v>
      </c>
    </row>
    <row r="66" spans="1:14" x14ac:dyDescent="0.2">
      <c r="A66" s="44" t="s">
        <v>159</v>
      </c>
      <c r="B66" s="1" t="s">
        <v>160</v>
      </c>
      <c r="C66" s="1" t="s">
        <v>158</v>
      </c>
      <c r="D66" s="4">
        <v>6.25E-2</v>
      </c>
      <c r="E66" s="3">
        <v>0.17979999999999999</v>
      </c>
      <c r="F66" s="8">
        <v>5.8599999999999999E-2</v>
      </c>
      <c r="G66" s="8">
        <v>0.27479999999999999</v>
      </c>
      <c r="H66" s="4">
        <v>6.1199999999999997E-2</v>
      </c>
      <c r="I66" s="3">
        <v>0.20080000000000001</v>
      </c>
      <c r="J66" s="8">
        <f>H66-F66</f>
        <v>2.5999999999999981E-3</v>
      </c>
      <c r="K66" s="8">
        <f>I66-G66</f>
        <v>-7.3999999999999982E-2</v>
      </c>
      <c r="L66" s="8">
        <f>SUM(J66:K66)</f>
        <v>-7.1399999999999991E-2</v>
      </c>
      <c r="M66" s="4">
        <f>H66-D66</f>
        <v>-1.3000000000000025E-3</v>
      </c>
      <c r="N66" s="3">
        <f>I66-E66</f>
        <v>2.1000000000000019E-2</v>
      </c>
    </row>
    <row r="67" spans="1:14" x14ac:dyDescent="0.2">
      <c r="A67" s="1" t="s">
        <v>161</v>
      </c>
      <c r="B67" s="1" t="s">
        <v>162</v>
      </c>
      <c r="C67" s="1" t="s">
        <v>163</v>
      </c>
      <c r="D67" s="4">
        <v>5.0599999999999999E-2</v>
      </c>
      <c r="E67" s="3">
        <v>0.13350000000000001</v>
      </c>
      <c r="F67" s="8">
        <v>3.6299999999999999E-2</v>
      </c>
      <c r="G67" s="8">
        <v>0.1479</v>
      </c>
      <c r="H67" s="4">
        <v>3.6299999999999999E-2</v>
      </c>
      <c r="I67" s="3">
        <v>0.1479</v>
      </c>
      <c r="J67" s="8">
        <f>H67-F67</f>
        <v>0</v>
      </c>
      <c r="K67" s="8">
        <f>I67-G67</f>
        <v>0</v>
      </c>
      <c r="L67" s="8">
        <f>SUM(J67:K67)</f>
        <v>0</v>
      </c>
      <c r="M67" s="4">
        <f>H67-D67</f>
        <v>-1.43E-2</v>
      </c>
      <c r="N67" s="3">
        <f>I67-E67</f>
        <v>1.4399999999999996E-2</v>
      </c>
    </row>
    <row r="68" spans="1:14" x14ac:dyDescent="0.2">
      <c r="A68" s="44" t="s">
        <v>164</v>
      </c>
      <c r="B68" s="1" t="s">
        <v>165</v>
      </c>
      <c r="C68" s="1" t="s">
        <v>163</v>
      </c>
      <c r="D68" s="4">
        <v>4.1300000000000003E-2</v>
      </c>
      <c r="E68" s="3">
        <v>0.16120000000000001</v>
      </c>
      <c r="F68" s="8">
        <v>4.2200000000000001E-2</v>
      </c>
      <c r="G68" s="8">
        <v>0.15920000000000001</v>
      </c>
      <c r="H68" s="4">
        <v>4.2700000000000002E-2</v>
      </c>
      <c r="I68" s="3">
        <v>0.14699999999999999</v>
      </c>
      <c r="J68" s="8">
        <f>H68-F68</f>
        <v>5.0000000000000044E-4</v>
      </c>
      <c r="K68" s="8">
        <f>I68-G68</f>
        <v>-1.2200000000000016E-2</v>
      </c>
      <c r="L68" s="8">
        <f>SUM(J68:K68)</f>
        <v>-1.1700000000000016E-2</v>
      </c>
      <c r="M68" s="4">
        <f>H68-D68</f>
        <v>1.3999999999999985E-3</v>
      </c>
      <c r="N68" s="3">
        <f>I68-E68</f>
        <v>-1.4200000000000018E-2</v>
      </c>
    </row>
    <row r="69" spans="1:14" x14ac:dyDescent="0.2">
      <c r="A69" s="44" t="s">
        <v>166</v>
      </c>
      <c r="B69" s="1" t="s">
        <v>167</v>
      </c>
      <c r="C69" s="1" t="s">
        <v>163</v>
      </c>
      <c r="D69" s="4">
        <v>3.0200000000000001E-2</v>
      </c>
      <c r="E69" s="3">
        <v>0.17460000000000001</v>
      </c>
      <c r="F69" s="8">
        <v>2.8199999999999999E-2</v>
      </c>
      <c r="G69" s="8">
        <v>0.14940000000000001</v>
      </c>
      <c r="H69" s="4">
        <v>2.8500000000000001E-2</v>
      </c>
      <c r="I69" s="3">
        <v>0.1366</v>
      </c>
      <c r="J69" s="8">
        <f>H69-F69</f>
        <v>3.0000000000000165E-4</v>
      </c>
      <c r="K69" s="8">
        <f>I69-G69</f>
        <v>-1.2800000000000006E-2</v>
      </c>
      <c r="L69" s="8">
        <f>SUM(J69:K69)</f>
        <v>-1.2500000000000004E-2</v>
      </c>
      <c r="M69" s="4">
        <f>H69-D69</f>
        <v>-1.7000000000000001E-3</v>
      </c>
      <c r="N69" s="3">
        <f>I69-E69</f>
        <v>-3.8000000000000006E-2</v>
      </c>
    </row>
    <row r="70" spans="1:14" x14ac:dyDescent="0.2">
      <c r="A70" s="1" t="s">
        <v>168</v>
      </c>
      <c r="B70" s="1" t="s">
        <v>169</v>
      </c>
      <c r="C70" s="1" t="s">
        <v>170</v>
      </c>
      <c r="D70" s="4">
        <v>3.3399999999999999E-2</v>
      </c>
      <c r="E70" s="3">
        <v>0.14069999999999999</v>
      </c>
      <c r="F70" s="8">
        <v>5.33E-2</v>
      </c>
      <c r="G70" s="8">
        <v>0.1615</v>
      </c>
      <c r="H70" s="4">
        <v>5.33E-2</v>
      </c>
      <c r="I70" s="3">
        <v>0.1615</v>
      </c>
      <c r="J70" s="8">
        <f>H70-F70</f>
        <v>0</v>
      </c>
      <c r="K70" s="8">
        <f>I70-G70</f>
        <v>0</v>
      </c>
      <c r="L70" s="8">
        <f>SUM(J70:K70)</f>
        <v>0</v>
      </c>
      <c r="M70" s="4">
        <f>H70-D70</f>
        <v>1.9900000000000001E-2</v>
      </c>
      <c r="N70" s="3">
        <f>I70-E70</f>
        <v>2.0800000000000013E-2</v>
      </c>
    </row>
    <row r="71" spans="1:14" x14ac:dyDescent="0.2">
      <c r="A71" s="1" t="s">
        <v>171</v>
      </c>
      <c r="B71" s="1" t="s">
        <v>172</v>
      </c>
      <c r="C71" s="1" t="s">
        <v>170</v>
      </c>
      <c r="D71" s="4">
        <v>3.4000000000000002E-2</v>
      </c>
      <c r="E71" s="3">
        <v>0.11550000000000001</v>
      </c>
      <c r="F71" s="8">
        <v>2.92E-2</v>
      </c>
      <c r="G71" s="8">
        <v>0.14560000000000001</v>
      </c>
      <c r="H71" s="4">
        <v>2.92E-2</v>
      </c>
      <c r="I71" s="3">
        <v>0.14560000000000001</v>
      </c>
      <c r="J71" s="8">
        <f>H71-F71</f>
        <v>0</v>
      </c>
      <c r="K71" s="8">
        <f>I71-G71</f>
        <v>0</v>
      </c>
      <c r="L71" s="8">
        <f>SUM(J71:K71)</f>
        <v>0</v>
      </c>
      <c r="M71" s="4">
        <f>H71-D71</f>
        <v>-4.8000000000000022E-3</v>
      </c>
      <c r="N71" s="3">
        <f>I71-E71</f>
        <v>3.0100000000000002E-2</v>
      </c>
    </row>
    <row r="72" spans="1:14" x14ac:dyDescent="0.2">
      <c r="A72" s="44" t="s">
        <v>173</v>
      </c>
      <c r="B72" s="1" t="s">
        <v>174</v>
      </c>
      <c r="C72" s="1" t="s">
        <v>170</v>
      </c>
      <c r="D72" s="4">
        <v>3.44E-2</v>
      </c>
      <c r="E72" s="3">
        <v>0.1207</v>
      </c>
      <c r="F72" s="8">
        <v>2.2499999999999999E-2</v>
      </c>
      <c r="G72" s="8">
        <v>0.15240000000000001</v>
      </c>
      <c r="H72" s="4">
        <v>2.29E-2</v>
      </c>
      <c r="I72" s="3">
        <v>0.1305</v>
      </c>
      <c r="J72" s="8">
        <f>H72-F72</f>
        <v>4.0000000000000105E-4</v>
      </c>
      <c r="K72" s="8">
        <f>I72-G72</f>
        <v>-2.1900000000000003E-2</v>
      </c>
      <c r="L72" s="8">
        <f>SUM(J72:K72)</f>
        <v>-2.1500000000000002E-2</v>
      </c>
      <c r="M72" s="4">
        <f>H72-D72</f>
        <v>-1.15E-2</v>
      </c>
      <c r="N72" s="3">
        <f>I72-E72</f>
        <v>9.8000000000000032E-3</v>
      </c>
    </row>
    <row r="73" spans="1:14" x14ac:dyDescent="0.2">
      <c r="A73" s="1" t="s">
        <v>175</v>
      </c>
      <c r="B73" s="1" t="s">
        <v>176</v>
      </c>
      <c r="C73" s="1" t="s">
        <v>170</v>
      </c>
      <c r="D73" s="4">
        <v>5.3600000000000002E-2</v>
      </c>
      <c r="E73" s="3">
        <v>0.1787</v>
      </c>
      <c r="F73" s="8">
        <v>4.2299999999999997E-2</v>
      </c>
      <c r="G73" s="8">
        <v>0.16489999999999999</v>
      </c>
      <c r="H73" s="4">
        <v>4.2299999999999997E-2</v>
      </c>
      <c r="I73" s="3">
        <v>0.16489999999999999</v>
      </c>
      <c r="J73" s="8">
        <f>H73-F73</f>
        <v>0</v>
      </c>
      <c r="K73" s="8">
        <f>I73-G73</f>
        <v>0</v>
      </c>
      <c r="L73" s="8">
        <f>SUM(J73:K73)</f>
        <v>0</v>
      </c>
      <c r="M73" s="4">
        <f>H73-D73</f>
        <v>-1.1300000000000004E-2</v>
      </c>
      <c r="N73" s="3">
        <f>I73-E73</f>
        <v>-1.3800000000000007E-2</v>
      </c>
    </row>
    <row r="74" spans="1:14" x14ac:dyDescent="0.2">
      <c r="A74" s="1" t="s">
        <v>177</v>
      </c>
      <c r="B74" s="1" t="s">
        <v>178</v>
      </c>
      <c r="C74" s="1" t="s">
        <v>170</v>
      </c>
      <c r="D74" s="4">
        <v>2.9899999999999999E-2</v>
      </c>
      <c r="E74" s="3">
        <v>0.13020000000000001</v>
      </c>
      <c r="F74" s="8">
        <v>5.1799999999999999E-2</v>
      </c>
      <c r="G74" s="8">
        <v>0.17419999999999999</v>
      </c>
      <c r="H74" s="4">
        <v>5.1799999999999999E-2</v>
      </c>
      <c r="I74" s="3">
        <v>0.17419999999999999</v>
      </c>
      <c r="J74" s="8">
        <f>H74-F74</f>
        <v>0</v>
      </c>
      <c r="K74" s="8">
        <f>I74-G74</f>
        <v>0</v>
      </c>
      <c r="L74" s="8">
        <f>SUM(J74:K74)</f>
        <v>0</v>
      </c>
      <c r="M74" s="4">
        <f>H74-D74</f>
        <v>2.1899999999999999E-2</v>
      </c>
      <c r="N74" s="3">
        <f>I74-E74</f>
        <v>4.3999999999999984E-2</v>
      </c>
    </row>
    <row r="75" spans="1:14" x14ac:dyDescent="0.2">
      <c r="A75" s="1" t="s">
        <v>179</v>
      </c>
      <c r="B75" s="1" t="s">
        <v>180</v>
      </c>
      <c r="C75" s="1" t="s">
        <v>170</v>
      </c>
      <c r="D75" s="4">
        <v>2.6100000000000002E-2</v>
      </c>
      <c r="E75" s="3">
        <v>0.13639999999999999</v>
      </c>
      <c r="F75" s="8">
        <v>3.1199999999999999E-2</v>
      </c>
      <c r="G75" s="8">
        <v>0.1779</v>
      </c>
      <c r="H75" s="4">
        <v>3.1199999999999999E-2</v>
      </c>
      <c r="I75" s="3">
        <v>0.1779</v>
      </c>
      <c r="J75" s="8">
        <f>H75-F75</f>
        <v>0</v>
      </c>
      <c r="K75" s="8">
        <f>I75-G75</f>
        <v>0</v>
      </c>
      <c r="L75" s="8">
        <f>SUM(J75:K75)</f>
        <v>0</v>
      </c>
      <c r="M75" s="4">
        <f>H75-D75</f>
        <v>5.0999999999999969E-3</v>
      </c>
      <c r="N75" s="3">
        <f>I75-E75</f>
        <v>4.1500000000000009E-2</v>
      </c>
    </row>
    <row r="76" spans="1:14" x14ac:dyDescent="0.2">
      <c r="A76" s="44" t="s">
        <v>181</v>
      </c>
      <c r="B76" s="1" t="s">
        <v>182</v>
      </c>
      <c r="C76" s="1" t="s">
        <v>170</v>
      </c>
      <c r="D76" s="4">
        <v>2.5899999999999999E-2</v>
      </c>
      <c r="E76" s="3">
        <v>0.13289999999999999</v>
      </c>
      <c r="F76" s="8">
        <v>2.9000000000000001E-2</v>
      </c>
      <c r="G76" s="8">
        <v>0.15160000000000001</v>
      </c>
      <c r="H76" s="4">
        <v>2.9100000000000001E-2</v>
      </c>
      <c r="I76" s="3">
        <v>0.14480000000000001</v>
      </c>
      <c r="J76" s="8">
        <f>H76-F76</f>
        <v>9.9999999999999395E-5</v>
      </c>
      <c r="K76" s="8">
        <f>I76-G76</f>
        <v>-6.8000000000000005E-3</v>
      </c>
      <c r="L76" s="8">
        <f>SUM(J76:K76)</f>
        <v>-6.7000000000000011E-3</v>
      </c>
      <c r="M76" s="4">
        <f>H76-D76</f>
        <v>3.2000000000000015E-3</v>
      </c>
      <c r="N76" s="3">
        <f>I76-E76</f>
        <v>1.1900000000000022E-2</v>
      </c>
    </row>
    <row r="77" spans="1:14" x14ac:dyDescent="0.2">
      <c r="A77" s="1" t="s">
        <v>183</v>
      </c>
      <c r="B77" s="1" t="s">
        <v>184</v>
      </c>
      <c r="C77" s="1" t="s">
        <v>170</v>
      </c>
      <c r="D77" s="4">
        <v>1.0800000000000001E-2</v>
      </c>
      <c r="E77" s="3">
        <v>0.11020000000000001</v>
      </c>
      <c r="F77" s="8">
        <v>1.9699999999999999E-2</v>
      </c>
      <c r="G77" s="8">
        <v>0.12379999999999999</v>
      </c>
      <c r="H77" s="4">
        <v>1.9699999999999999E-2</v>
      </c>
      <c r="I77" s="3">
        <v>0.12379999999999999</v>
      </c>
      <c r="J77" s="8">
        <f>H77-F77</f>
        <v>0</v>
      </c>
      <c r="K77" s="8">
        <f>I77-G77</f>
        <v>0</v>
      </c>
      <c r="L77" s="8">
        <f>SUM(J77:K77)</f>
        <v>0</v>
      </c>
      <c r="M77" s="4">
        <f>H77-D77</f>
        <v>8.8999999999999982E-3</v>
      </c>
      <c r="N77" s="3">
        <f>I77-E77</f>
        <v>1.3599999999999987E-2</v>
      </c>
    </row>
    <row r="78" spans="1:14" x14ac:dyDescent="0.2">
      <c r="A78" s="44" t="s">
        <v>185</v>
      </c>
      <c r="B78" s="1" t="s">
        <v>186</v>
      </c>
      <c r="C78" s="1" t="s">
        <v>170</v>
      </c>
      <c r="D78" s="4">
        <v>2.1000000000000001E-2</v>
      </c>
      <c r="E78" s="3">
        <v>0.15409999999999999</v>
      </c>
      <c r="F78" s="8">
        <v>3.8300000000000001E-2</v>
      </c>
      <c r="G78" s="8">
        <v>0.2137</v>
      </c>
      <c r="H78" s="4">
        <v>3.8600000000000002E-2</v>
      </c>
      <c r="I78" s="3">
        <v>0.20300000000000001</v>
      </c>
      <c r="J78" s="8">
        <f>H78-F78</f>
        <v>3.0000000000000165E-4</v>
      </c>
      <c r="K78" s="8">
        <f>I78-G78</f>
        <v>-1.0699999999999987E-2</v>
      </c>
      <c r="L78" s="8">
        <f>SUM(J78:K78)</f>
        <v>-1.0399999999999986E-2</v>
      </c>
      <c r="M78" s="4">
        <f>H78-D78</f>
        <v>1.7600000000000001E-2</v>
      </c>
      <c r="N78" s="3">
        <f>I78-E78</f>
        <v>4.8900000000000027E-2</v>
      </c>
    </row>
    <row r="79" spans="1:14" x14ac:dyDescent="0.2">
      <c r="A79" s="44" t="s">
        <v>187</v>
      </c>
      <c r="B79" s="1" t="s">
        <v>188</v>
      </c>
      <c r="C79" s="1" t="s">
        <v>170</v>
      </c>
      <c r="D79" s="4">
        <v>2.24E-2</v>
      </c>
      <c r="E79" s="3">
        <v>0.1143</v>
      </c>
      <c r="F79" s="8">
        <v>1.8599999999999998E-2</v>
      </c>
      <c r="G79" s="8">
        <v>0.20050000000000001</v>
      </c>
      <c r="H79" s="4">
        <v>1.8700000000000001E-2</v>
      </c>
      <c r="I79" s="3">
        <v>0.1986</v>
      </c>
      <c r="J79" s="8">
        <f>H79-F79</f>
        <v>1.0000000000000286E-4</v>
      </c>
      <c r="K79" s="8">
        <f>I79-G79</f>
        <v>-1.9000000000000128E-3</v>
      </c>
      <c r="L79" s="8">
        <f>SUM(J79:K79)</f>
        <v>-1.8000000000000099E-3</v>
      </c>
      <c r="M79" s="4">
        <f>H79-D79</f>
        <v>-3.6999999999999984E-3</v>
      </c>
      <c r="N79" s="3">
        <f>I79-E79</f>
        <v>8.43E-2</v>
      </c>
    </row>
    <row r="80" spans="1:14" x14ac:dyDescent="0.2">
      <c r="A80" s="1" t="s">
        <v>189</v>
      </c>
      <c r="B80" s="1" t="s">
        <v>190</v>
      </c>
      <c r="C80" s="1" t="s">
        <v>191</v>
      </c>
      <c r="D80" s="4">
        <v>6.0499999999999998E-2</v>
      </c>
      <c r="E80" s="3">
        <v>0.3347</v>
      </c>
      <c r="F80" s="8">
        <v>5.79E-2</v>
      </c>
      <c r="G80" s="8">
        <v>0.2336</v>
      </c>
      <c r="H80" s="4">
        <v>5.79E-2</v>
      </c>
      <c r="I80" s="3">
        <v>0.2336</v>
      </c>
      <c r="J80" s="8">
        <f>H80-F80</f>
        <v>0</v>
      </c>
      <c r="K80" s="8">
        <f>I80-G80</f>
        <v>0</v>
      </c>
      <c r="L80" s="8">
        <f>SUM(J80:K80)</f>
        <v>0</v>
      </c>
      <c r="M80" s="4">
        <f>H80-D80</f>
        <v>-2.5999999999999981E-3</v>
      </c>
      <c r="N80" s="3">
        <f>I80-E80</f>
        <v>-0.1011</v>
      </c>
    </row>
    <row r="81" spans="1:14" x14ac:dyDescent="0.2">
      <c r="A81" s="1" t="s">
        <v>192</v>
      </c>
      <c r="B81" s="1" t="s">
        <v>193</v>
      </c>
      <c r="C81" s="1" t="s">
        <v>191</v>
      </c>
      <c r="D81" s="4">
        <v>3.0499999999999999E-2</v>
      </c>
      <c r="E81" s="3">
        <v>0.23580000000000001</v>
      </c>
      <c r="F81" s="8">
        <v>3.09E-2</v>
      </c>
      <c r="G81" s="8">
        <v>0.1956</v>
      </c>
      <c r="H81" s="4">
        <v>3.09E-2</v>
      </c>
      <c r="I81" s="3">
        <v>0.1956</v>
      </c>
      <c r="J81" s="8">
        <f>H81-F81</f>
        <v>0</v>
      </c>
      <c r="K81" s="8">
        <f>I81-G81</f>
        <v>0</v>
      </c>
      <c r="L81" s="8">
        <f>SUM(J81:K81)</f>
        <v>0</v>
      </c>
      <c r="M81" s="4">
        <f>H81-D81</f>
        <v>4.0000000000000105E-4</v>
      </c>
      <c r="N81" s="3">
        <f>I81-E81</f>
        <v>-4.0200000000000014E-2</v>
      </c>
    </row>
    <row r="82" spans="1:14" x14ac:dyDescent="0.2">
      <c r="A82" s="1" t="s">
        <v>194</v>
      </c>
      <c r="B82" s="1" t="s">
        <v>195</v>
      </c>
      <c r="C82" s="1" t="s">
        <v>191</v>
      </c>
      <c r="D82" s="4">
        <v>4.24E-2</v>
      </c>
      <c r="E82" s="3">
        <v>0.1222</v>
      </c>
      <c r="F82" s="8">
        <v>3.9800000000000002E-2</v>
      </c>
      <c r="G82" s="8">
        <v>0.22589999999999999</v>
      </c>
      <c r="H82" s="4">
        <v>3.9800000000000002E-2</v>
      </c>
      <c r="I82" s="3">
        <v>0.22589999999999999</v>
      </c>
      <c r="J82" s="8">
        <f>H82-F82</f>
        <v>0</v>
      </c>
      <c r="K82" s="8">
        <f>I82-G82</f>
        <v>0</v>
      </c>
      <c r="L82" s="8">
        <f>SUM(J82:K82)</f>
        <v>0</v>
      </c>
      <c r="M82" s="4">
        <f>H82-D82</f>
        <v>-2.5999999999999981E-3</v>
      </c>
      <c r="N82" s="3">
        <f>I82-E82</f>
        <v>0.10369999999999999</v>
      </c>
    </row>
    <row r="83" spans="1:14" x14ac:dyDescent="0.2">
      <c r="A83" s="44" t="s">
        <v>196</v>
      </c>
      <c r="B83" s="1" t="s">
        <v>197</v>
      </c>
      <c r="C83" s="1" t="s">
        <v>198</v>
      </c>
      <c r="D83" s="4">
        <v>4.8500000000000001E-2</v>
      </c>
      <c r="E83" s="3">
        <v>0.20760000000000001</v>
      </c>
      <c r="F83" s="8">
        <v>3.9399999999999998E-2</v>
      </c>
      <c r="G83" s="8">
        <v>0.19520000000000001</v>
      </c>
      <c r="H83" s="4">
        <v>4.0599999999999997E-2</v>
      </c>
      <c r="I83" s="3">
        <v>0.14480000000000001</v>
      </c>
      <c r="J83" s="8">
        <f>H83-F83</f>
        <v>1.1999999999999997E-3</v>
      </c>
      <c r="K83" s="8">
        <f>I83-G83</f>
        <v>-5.04E-2</v>
      </c>
      <c r="L83" s="8">
        <f>SUM(J83:K83)</f>
        <v>-4.9200000000000001E-2</v>
      </c>
      <c r="M83" s="4">
        <f>H83-D83</f>
        <v>-7.9000000000000042E-3</v>
      </c>
      <c r="N83" s="3">
        <f>I83-E83</f>
        <v>-6.2799999999999995E-2</v>
      </c>
    </row>
    <row r="84" spans="1:14" x14ac:dyDescent="0.2">
      <c r="A84" s="44" t="s">
        <v>199</v>
      </c>
      <c r="B84" s="1" t="s">
        <v>200</v>
      </c>
      <c r="C84" s="1" t="s">
        <v>198</v>
      </c>
      <c r="D84" s="4">
        <v>2.58E-2</v>
      </c>
      <c r="E84" s="3">
        <v>0.1132</v>
      </c>
      <c r="F84" s="8">
        <v>3.5499999999999997E-2</v>
      </c>
      <c r="G84" s="8">
        <v>0.16120000000000001</v>
      </c>
      <c r="H84" s="4">
        <v>3.56E-2</v>
      </c>
      <c r="I84" s="3">
        <v>0.15859999999999999</v>
      </c>
      <c r="J84" s="8">
        <f>H84-F84</f>
        <v>1.0000000000000286E-4</v>
      </c>
      <c r="K84" s="8">
        <f>I84-G84</f>
        <v>-2.600000000000019E-3</v>
      </c>
      <c r="L84" s="8">
        <f>SUM(J84:K84)</f>
        <v>-2.5000000000000161E-3</v>
      </c>
      <c r="M84" s="4">
        <f>H84-D84</f>
        <v>9.7999999999999997E-3</v>
      </c>
      <c r="N84" s="3">
        <f>I84-E84</f>
        <v>4.5399999999999996E-2</v>
      </c>
    </row>
    <row r="85" spans="1:14" x14ac:dyDescent="0.2">
      <c r="A85" s="1" t="s">
        <v>201</v>
      </c>
      <c r="B85" s="1" t="s">
        <v>202</v>
      </c>
      <c r="C85" s="1" t="s">
        <v>203</v>
      </c>
      <c r="D85" s="4">
        <v>6.3399999999999998E-2</v>
      </c>
      <c r="E85" s="3">
        <v>0.1411</v>
      </c>
      <c r="F85" s="8">
        <v>4.6600000000000003E-2</v>
      </c>
      <c r="G85" s="8">
        <v>0.19550000000000001</v>
      </c>
      <c r="H85" s="4">
        <v>4.6600000000000003E-2</v>
      </c>
      <c r="I85" s="3">
        <v>0.19550000000000001</v>
      </c>
      <c r="J85" s="8">
        <f>H85-F85</f>
        <v>0</v>
      </c>
      <c r="K85" s="8">
        <f>I85-G85</f>
        <v>0</v>
      </c>
      <c r="L85" s="8">
        <f>SUM(J85:K85)</f>
        <v>0</v>
      </c>
      <c r="M85" s="4">
        <f>H85-D85</f>
        <v>-1.6799999999999995E-2</v>
      </c>
      <c r="N85" s="3">
        <f>I85-E85</f>
        <v>5.4400000000000004E-2</v>
      </c>
    </row>
    <row r="86" spans="1:14" x14ac:dyDescent="0.2">
      <c r="A86" s="1" t="s">
        <v>204</v>
      </c>
      <c r="B86" s="1" t="s">
        <v>205</v>
      </c>
      <c r="C86" s="1" t="s">
        <v>203</v>
      </c>
      <c r="D86" s="4">
        <v>3.4799999999999998E-2</v>
      </c>
      <c r="E86" s="3">
        <v>0.1681</v>
      </c>
      <c r="F86" s="8">
        <v>9.06E-2</v>
      </c>
      <c r="G86" s="8">
        <v>0.20030000000000001</v>
      </c>
      <c r="H86" s="4">
        <v>9.06E-2</v>
      </c>
      <c r="I86" s="3">
        <v>0.20030000000000001</v>
      </c>
      <c r="J86" s="8">
        <f>H86-F86</f>
        <v>0</v>
      </c>
      <c r="K86" s="8">
        <f>I86-G86</f>
        <v>0</v>
      </c>
      <c r="L86" s="8">
        <f>SUM(J86:K86)</f>
        <v>0</v>
      </c>
      <c r="M86" s="4">
        <f>H86-D86</f>
        <v>5.5800000000000002E-2</v>
      </c>
      <c r="N86" s="3">
        <f>I86-E86</f>
        <v>3.2200000000000006E-2</v>
      </c>
    </row>
    <row r="87" spans="1:14" x14ac:dyDescent="0.2">
      <c r="A87" s="1" t="s">
        <v>206</v>
      </c>
      <c r="B87" s="1" t="s">
        <v>207</v>
      </c>
      <c r="C87" s="1" t="s">
        <v>208</v>
      </c>
      <c r="D87" s="4">
        <v>4.8899999999999999E-2</v>
      </c>
      <c r="E87" s="3">
        <v>0.13400000000000001</v>
      </c>
      <c r="F87" s="8">
        <v>3.8899999999999997E-2</v>
      </c>
      <c r="G87" s="8">
        <v>0.23519999999999999</v>
      </c>
      <c r="H87" s="4">
        <v>3.8899999999999997E-2</v>
      </c>
      <c r="I87" s="3">
        <v>0.23519999999999999</v>
      </c>
      <c r="J87" s="8">
        <f>H87-F87</f>
        <v>0</v>
      </c>
      <c r="K87" s="8">
        <f>I87-G87</f>
        <v>0</v>
      </c>
      <c r="L87" s="8">
        <f>SUM(J87:K87)</f>
        <v>0</v>
      </c>
      <c r="M87" s="4">
        <f>H87-D87</f>
        <v>-1.0000000000000002E-2</v>
      </c>
      <c r="N87" s="3">
        <f>I87-E87</f>
        <v>0.10119999999999998</v>
      </c>
    </row>
    <row r="88" spans="1:14" x14ac:dyDescent="0.2">
      <c r="A88" s="44" t="s">
        <v>209</v>
      </c>
      <c r="B88" s="1" t="s">
        <v>210</v>
      </c>
      <c r="C88" s="1" t="s">
        <v>211</v>
      </c>
      <c r="D88" s="4">
        <v>5.1999999999999998E-2</v>
      </c>
      <c r="E88" s="3">
        <v>0.1045</v>
      </c>
      <c r="F88" s="8">
        <v>9.4999999999999998E-3</v>
      </c>
      <c r="G88" s="8">
        <v>7.7299999999999994E-2</v>
      </c>
      <c r="H88" s="4">
        <v>9.5999999999999992E-3</v>
      </c>
      <c r="I88" s="3">
        <v>7.6399999999999996E-2</v>
      </c>
      <c r="J88" s="8">
        <f>H88-F88</f>
        <v>9.9999999999999395E-5</v>
      </c>
      <c r="K88" s="8">
        <f>I88-G88</f>
        <v>-8.9999999999999802E-4</v>
      </c>
      <c r="L88" s="8">
        <f>SUM(J88:K88)</f>
        <v>-7.9999999999999863E-4</v>
      </c>
      <c r="M88" s="4">
        <f>H88-D88</f>
        <v>-4.24E-2</v>
      </c>
      <c r="N88" s="3">
        <f>I88-E88</f>
        <v>-2.81E-2</v>
      </c>
    </row>
    <row r="89" spans="1:14" x14ac:dyDescent="0.2">
      <c r="A89" s="1" t="s">
        <v>212</v>
      </c>
      <c r="B89" s="1" t="s">
        <v>213</v>
      </c>
      <c r="C89" s="1" t="s">
        <v>211</v>
      </c>
      <c r="D89" s="4">
        <v>7.0400000000000004E-2</v>
      </c>
      <c r="E89" s="3">
        <v>0.20630000000000001</v>
      </c>
      <c r="F89" s="8">
        <v>8.3799999999999999E-2</v>
      </c>
      <c r="G89" s="8">
        <v>0.21249999999999999</v>
      </c>
      <c r="H89" s="4">
        <v>8.3799999999999999E-2</v>
      </c>
      <c r="I89" s="3">
        <v>0.21249999999999999</v>
      </c>
      <c r="J89" s="8">
        <f>H89-F89</f>
        <v>0</v>
      </c>
      <c r="K89" s="8">
        <f>I89-G89</f>
        <v>0</v>
      </c>
      <c r="L89" s="8">
        <f>SUM(J89:K89)</f>
        <v>0</v>
      </c>
      <c r="M89" s="4">
        <f>H89-D89</f>
        <v>1.3399999999999995E-2</v>
      </c>
      <c r="N89" s="3">
        <f>I89-E89</f>
        <v>6.1999999999999833E-3</v>
      </c>
    </row>
    <row r="90" spans="1:14" x14ac:dyDescent="0.2">
      <c r="A90" s="1" t="s">
        <v>214</v>
      </c>
      <c r="B90" s="1" t="s">
        <v>215</v>
      </c>
      <c r="C90" s="1" t="s">
        <v>216</v>
      </c>
      <c r="D90" s="4">
        <v>3.5099999999999999E-2</v>
      </c>
      <c r="E90" s="3">
        <v>0.12470000000000001</v>
      </c>
      <c r="F90" s="8">
        <v>3.6299999999999999E-2</v>
      </c>
      <c r="G90" s="8">
        <v>0.15379999999999999</v>
      </c>
      <c r="H90" s="4">
        <v>3.6299999999999999E-2</v>
      </c>
      <c r="I90" s="3">
        <v>0.15379999999999999</v>
      </c>
      <c r="J90" s="8">
        <f>H90-F90</f>
        <v>0</v>
      </c>
      <c r="K90" s="8">
        <f>I90-G90</f>
        <v>0</v>
      </c>
      <c r="L90" s="8">
        <f>SUM(J90:K90)</f>
        <v>0</v>
      </c>
      <c r="M90" s="4">
        <f>H90-D90</f>
        <v>1.1999999999999997E-3</v>
      </c>
      <c r="N90" s="3">
        <f>I90-E90</f>
        <v>2.9099999999999987E-2</v>
      </c>
    </row>
    <row r="91" spans="1:14" x14ac:dyDescent="0.2">
      <c r="A91" s="1" t="s">
        <v>217</v>
      </c>
      <c r="B91" s="1" t="s">
        <v>218</v>
      </c>
      <c r="C91" s="1" t="s">
        <v>219</v>
      </c>
      <c r="D91" s="4">
        <v>8.8800000000000004E-2</v>
      </c>
      <c r="E91" s="3">
        <v>0.17510000000000001</v>
      </c>
      <c r="F91" s="8">
        <v>0</v>
      </c>
      <c r="G91" s="8">
        <v>5.0999999999999997E-2</v>
      </c>
      <c r="H91" s="4">
        <v>0</v>
      </c>
      <c r="I91" s="3">
        <v>5.0999999999999997E-2</v>
      </c>
      <c r="J91" s="8">
        <f>H91-F91</f>
        <v>0</v>
      </c>
      <c r="K91" s="8">
        <f>I91-G91</f>
        <v>0</v>
      </c>
      <c r="L91" s="8">
        <f>SUM(J91:K91)</f>
        <v>0</v>
      </c>
      <c r="M91" s="4">
        <f>H91-D91</f>
        <v>-8.8800000000000004E-2</v>
      </c>
      <c r="N91" s="3">
        <f>I91-E91</f>
        <v>-0.12410000000000002</v>
      </c>
    </row>
    <row r="92" spans="1:14" x14ac:dyDescent="0.2">
      <c r="A92" s="44" t="s">
        <v>220</v>
      </c>
      <c r="B92" s="1" t="s">
        <v>221</v>
      </c>
      <c r="C92" s="1" t="s">
        <v>219</v>
      </c>
      <c r="D92" s="4">
        <v>2.0400000000000001E-2</v>
      </c>
      <c r="E92" s="3">
        <v>0.26850000000000002</v>
      </c>
      <c r="F92" s="8">
        <v>1.5599999999999999E-2</v>
      </c>
      <c r="G92" s="8">
        <v>0.16869999999999999</v>
      </c>
      <c r="H92" s="4">
        <v>1.5699999999999999E-2</v>
      </c>
      <c r="I92" s="3">
        <v>0.16339999999999999</v>
      </c>
      <c r="J92" s="8">
        <f>H92-F92</f>
        <v>9.9999999999999395E-5</v>
      </c>
      <c r="K92" s="8">
        <f>I92-G92</f>
        <v>-5.2999999999999992E-3</v>
      </c>
      <c r="L92" s="8">
        <f>SUM(J92:K92)</f>
        <v>-5.1999999999999998E-3</v>
      </c>
      <c r="M92" s="4">
        <f>H92-D92</f>
        <v>-4.7000000000000028E-3</v>
      </c>
      <c r="N92" s="3">
        <f>I92-E92</f>
        <v>-0.10510000000000003</v>
      </c>
    </row>
    <row r="93" spans="1:14" x14ac:dyDescent="0.2">
      <c r="A93" s="44" t="s">
        <v>222</v>
      </c>
      <c r="B93" s="1" t="s">
        <v>223</v>
      </c>
      <c r="C93" s="1" t="s">
        <v>224</v>
      </c>
      <c r="D93" s="4">
        <v>1.78E-2</v>
      </c>
      <c r="E93" s="3">
        <v>2.2200000000000001E-2</v>
      </c>
      <c r="F93" s="8">
        <v>1.72E-2</v>
      </c>
      <c r="G93" s="8">
        <v>0.13059999999999999</v>
      </c>
      <c r="H93" s="4">
        <v>1.7600000000000001E-2</v>
      </c>
      <c r="I93" s="3">
        <v>0.109</v>
      </c>
      <c r="J93" s="8">
        <f>H93-F93</f>
        <v>4.0000000000000105E-4</v>
      </c>
      <c r="K93" s="8">
        <f>I93-G93</f>
        <v>-2.1599999999999994E-2</v>
      </c>
      <c r="L93" s="8">
        <f>SUM(J93:K93)</f>
        <v>-2.1199999999999993E-2</v>
      </c>
      <c r="M93" s="4">
        <f>H93-D93</f>
        <v>-1.9999999999999879E-4</v>
      </c>
      <c r="N93" s="3">
        <f>I93-E93</f>
        <v>8.6800000000000002E-2</v>
      </c>
    </row>
    <row r="94" spans="1:14" x14ac:dyDescent="0.2">
      <c r="A94" s="44" t="s">
        <v>225</v>
      </c>
      <c r="B94" s="1" t="s">
        <v>226</v>
      </c>
      <c r="C94" s="1" t="s">
        <v>224</v>
      </c>
      <c r="D94" s="4">
        <v>3.78E-2</v>
      </c>
      <c r="E94" s="3">
        <v>0.12180000000000001</v>
      </c>
      <c r="F94" s="8">
        <v>7.1999999999999995E-2</v>
      </c>
      <c r="G94" s="8">
        <v>0.19950000000000001</v>
      </c>
      <c r="H94" s="4">
        <v>7.2099999999999997E-2</v>
      </c>
      <c r="I94" s="3">
        <v>0.19700000000000001</v>
      </c>
      <c r="J94" s="8">
        <f>H94-F94</f>
        <v>1.0000000000000286E-4</v>
      </c>
      <c r="K94" s="8">
        <f>I94-G94</f>
        <v>-2.5000000000000022E-3</v>
      </c>
      <c r="L94" s="8">
        <f>SUM(J94:K94)</f>
        <v>-2.3999999999999994E-3</v>
      </c>
      <c r="M94" s="4">
        <f>H94-D94</f>
        <v>3.4299999999999997E-2</v>
      </c>
      <c r="N94" s="3">
        <f>I94-E94</f>
        <v>7.5200000000000003E-2</v>
      </c>
    </row>
    <row r="95" spans="1:14" x14ac:dyDescent="0.2">
      <c r="A95" s="44" t="s">
        <v>227</v>
      </c>
      <c r="B95" s="1" t="s">
        <v>228</v>
      </c>
      <c r="C95" s="1" t="s">
        <v>224</v>
      </c>
      <c r="D95" s="4">
        <v>2.0799999999999999E-2</v>
      </c>
      <c r="E95" s="3">
        <v>0.16539999999999999</v>
      </c>
      <c r="F95" s="8">
        <v>2.2100000000000002E-2</v>
      </c>
      <c r="G95" s="8">
        <v>0.15390000000000001</v>
      </c>
      <c r="H95" s="4">
        <v>2.23E-2</v>
      </c>
      <c r="I95" s="3">
        <v>0.14580000000000001</v>
      </c>
      <c r="J95" s="8">
        <f>H95-F95</f>
        <v>1.9999999999999879E-4</v>
      </c>
      <c r="K95" s="8">
        <f>I95-G95</f>
        <v>-8.0999999999999961E-3</v>
      </c>
      <c r="L95" s="8">
        <f>SUM(J95:K95)</f>
        <v>-7.8999999999999973E-3</v>
      </c>
      <c r="M95" s="4">
        <f>H95-D95</f>
        <v>1.5000000000000013E-3</v>
      </c>
      <c r="N95" s="3">
        <f>I95-E95</f>
        <v>-1.9599999999999979E-2</v>
      </c>
    </row>
    <row r="96" spans="1:14" x14ac:dyDescent="0.2">
      <c r="A96" s="44" t="s">
        <v>229</v>
      </c>
      <c r="B96" s="1" t="s">
        <v>123</v>
      </c>
      <c r="C96" s="1" t="s">
        <v>224</v>
      </c>
      <c r="D96" s="4">
        <v>3.2000000000000001E-2</v>
      </c>
      <c r="E96" s="3">
        <v>0.11210000000000001</v>
      </c>
      <c r="F96" s="8">
        <v>1.9199999999999998E-2</v>
      </c>
      <c r="G96" s="8">
        <v>0.13089999999999999</v>
      </c>
      <c r="H96" s="4">
        <v>1.9300000000000001E-2</v>
      </c>
      <c r="I96" s="3">
        <v>0.12820000000000001</v>
      </c>
      <c r="J96" s="8">
        <f>H96-F96</f>
        <v>1.0000000000000286E-4</v>
      </c>
      <c r="K96" s="8">
        <f>I96-G96</f>
        <v>-2.6999999999999802E-3</v>
      </c>
      <c r="L96" s="8">
        <f>SUM(J96:K96)</f>
        <v>-2.5999999999999773E-3</v>
      </c>
      <c r="M96" s="4">
        <f>H96-D96</f>
        <v>-1.2699999999999999E-2</v>
      </c>
      <c r="N96" s="3">
        <f>I96-E96</f>
        <v>1.6100000000000003E-2</v>
      </c>
    </row>
    <row r="97" spans="1:15" x14ac:dyDescent="0.2">
      <c r="A97" s="44" t="s">
        <v>230</v>
      </c>
      <c r="B97" s="1" t="s">
        <v>231</v>
      </c>
      <c r="C97" s="1" t="s">
        <v>232</v>
      </c>
      <c r="D97" s="4">
        <v>8.6699999999999999E-2</v>
      </c>
      <c r="E97" s="3">
        <v>0.1111</v>
      </c>
      <c r="F97" s="8">
        <v>7.8799999999999995E-2</v>
      </c>
      <c r="G97" s="8">
        <v>0.64649999999999996</v>
      </c>
      <c r="H97" s="4">
        <v>0.10340000000000001</v>
      </c>
      <c r="I97" s="3">
        <v>0.26229999999999998</v>
      </c>
      <c r="J97" s="8">
        <f>H97-F97</f>
        <v>2.4600000000000011E-2</v>
      </c>
      <c r="K97" s="8">
        <f>I97-G97</f>
        <v>-0.38419999999999999</v>
      </c>
      <c r="L97" s="8">
        <f>SUM(J97:K97)</f>
        <v>-0.35959999999999998</v>
      </c>
      <c r="M97" s="4">
        <f>H97-D97</f>
        <v>1.6700000000000007E-2</v>
      </c>
      <c r="N97" s="3">
        <f>I97-E97</f>
        <v>0.15119999999999997</v>
      </c>
    </row>
    <row r="98" spans="1:15" x14ac:dyDescent="0.2">
      <c r="A98" s="1" t="s">
        <v>233</v>
      </c>
      <c r="B98" s="1" t="s">
        <v>234</v>
      </c>
      <c r="C98" s="1" t="s">
        <v>232</v>
      </c>
      <c r="D98" s="4">
        <v>4.9200000000000001E-2</v>
      </c>
      <c r="E98" s="3">
        <v>4.48E-2</v>
      </c>
      <c r="F98" s="8">
        <v>3.3399999999999999E-2</v>
      </c>
      <c r="G98" s="8">
        <v>0.13039999999999999</v>
      </c>
      <c r="H98" s="4">
        <v>3.3399999999999999E-2</v>
      </c>
      <c r="I98" s="3">
        <v>0.13039999999999999</v>
      </c>
      <c r="J98" s="8">
        <f>H98-F98</f>
        <v>0</v>
      </c>
      <c r="K98" s="8">
        <f>I98-G98</f>
        <v>0</v>
      </c>
      <c r="L98" s="8">
        <f>SUM(J98:K98)</f>
        <v>0</v>
      </c>
      <c r="M98" s="4">
        <f>H98-D98</f>
        <v>-1.5800000000000002E-2</v>
      </c>
      <c r="N98" s="3">
        <f>I98-E98</f>
        <v>8.5599999999999982E-2</v>
      </c>
    </row>
    <row r="99" spans="1:15" x14ac:dyDescent="0.2">
      <c r="A99" s="44" t="s">
        <v>235</v>
      </c>
      <c r="B99" s="1" t="s">
        <v>236</v>
      </c>
      <c r="C99" s="1" t="s">
        <v>232</v>
      </c>
      <c r="D99" s="4">
        <v>3.5900000000000001E-2</v>
      </c>
      <c r="E99" s="3">
        <v>0.14230000000000001</v>
      </c>
      <c r="F99" s="8">
        <v>7.7999999999999996E-3</v>
      </c>
      <c r="G99" s="8">
        <v>0.39989999999999998</v>
      </c>
      <c r="H99" s="4">
        <v>2.1499999999999998E-2</v>
      </c>
      <c r="I99" s="3">
        <v>0.10680000000000001</v>
      </c>
      <c r="J99" s="8">
        <f>H99-F99</f>
        <v>1.3699999999999999E-2</v>
      </c>
      <c r="K99" s="8">
        <f>I99-G99</f>
        <v>-0.29309999999999997</v>
      </c>
      <c r="L99" s="8">
        <f>SUM(J99:K99)</f>
        <v>-0.27939999999999998</v>
      </c>
      <c r="M99" s="4">
        <f>H99-D99</f>
        <v>-1.4400000000000003E-2</v>
      </c>
      <c r="N99" s="3">
        <f>I99-E99</f>
        <v>-3.5500000000000004E-2</v>
      </c>
    </row>
    <row r="100" spans="1:15" x14ac:dyDescent="0.2">
      <c r="A100" s="1" t="s">
        <v>237</v>
      </c>
      <c r="B100" s="1" t="s">
        <v>238</v>
      </c>
      <c r="C100" s="1" t="s">
        <v>239</v>
      </c>
      <c r="D100" s="4">
        <v>5.16E-2</v>
      </c>
      <c r="E100" s="3">
        <v>0.1696</v>
      </c>
      <c r="F100" s="8">
        <v>3.0800000000000001E-2</v>
      </c>
      <c r="G100" s="8">
        <v>0.1031</v>
      </c>
      <c r="H100" s="4">
        <v>3.0800000000000001E-2</v>
      </c>
      <c r="I100" s="3">
        <v>0.1031</v>
      </c>
      <c r="J100" s="8">
        <f>H100-F100</f>
        <v>0</v>
      </c>
      <c r="K100" s="8">
        <f>I100-G100</f>
        <v>0</v>
      </c>
      <c r="L100" s="8">
        <f>SUM(J100:K100)</f>
        <v>0</v>
      </c>
      <c r="M100" s="4">
        <f>H100-D100</f>
        <v>-2.0799999999999999E-2</v>
      </c>
      <c r="N100" s="3">
        <f>I100-E100</f>
        <v>-6.6500000000000004E-2</v>
      </c>
    </row>
    <row r="101" spans="1:15" x14ac:dyDescent="0.2">
      <c r="A101" s="44" t="s">
        <v>240</v>
      </c>
      <c r="B101" s="1" t="s">
        <v>241</v>
      </c>
      <c r="C101" s="1" t="s">
        <v>10</v>
      </c>
      <c r="D101" s="4">
        <v>2.0899999999999998E-2</v>
      </c>
      <c r="E101" s="3">
        <v>0.1195</v>
      </c>
      <c r="F101" s="8">
        <v>1.9400000000000001E-2</v>
      </c>
      <c r="G101" s="8">
        <v>0.1148</v>
      </c>
      <c r="H101" s="4">
        <v>1.9699999999999999E-2</v>
      </c>
      <c r="I101" s="3">
        <v>9.7699999999999995E-2</v>
      </c>
      <c r="J101" s="8">
        <f>H101-F101</f>
        <v>2.9999999999999818E-4</v>
      </c>
      <c r="K101" s="8">
        <f>I101-G101</f>
        <v>-1.7100000000000004E-2</v>
      </c>
      <c r="L101" s="8">
        <f>SUM(J101:K101)</f>
        <v>-1.6800000000000006E-2</v>
      </c>
      <c r="M101" s="4">
        <f>H101-D101</f>
        <v>-1.1999999999999997E-3</v>
      </c>
      <c r="N101" s="3">
        <f>I101-E101</f>
        <v>-2.18E-2</v>
      </c>
    </row>
    <row r="102" spans="1:15" x14ac:dyDescent="0.2">
      <c r="A102" s="44" t="s">
        <v>242</v>
      </c>
      <c r="B102" s="1" t="s">
        <v>243</v>
      </c>
      <c r="C102" s="1" t="s">
        <v>243</v>
      </c>
      <c r="D102" s="4">
        <v>6.7900000000000002E-2</v>
      </c>
      <c r="E102" s="3">
        <v>0.1041</v>
      </c>
      <c r="F102" s="8">
        <v>5.4899999999999997E-2</v>
      </c>
      <c r="G102" s="8">
        <v>0.192</v>
      </c>
      <c r="H102" s="4">
        <v>5.5100000000000003E-2</v>
      </c>
      <c r="I102" s="3">
        <v>0.18920000000000001</v>
      </c>
      <c r="J102" s="8">
        <f>H102-F102</f>
        <v>2.0000000000000573E-4</v>
      </c>
      <c r="K102" s="8">
        <f>I102-G102</f>
        <v>-2.7999999999999969E-3</v>
      </c>
      <c r="L102" s="8">
        <f>SUM(J102:K102)</f>
        <v>-2.5999999999999912E-3</v>
      </c>
      <c r="M102" s="4">
        <f>H102-D102</f>
        <v>-1.2799999999999999E-2</v>
      </c>
      <c r="N102" s="3">
        <f>I102-E102</f>
        <v>8.5100000000000009E-2</v>
      </c>
    </row>
    <row r="103" spans="1:15" x14ac:dyDescent="0.2">
      <c r="A103" s="1" t="s">
        <v>244</v>
      </c>
      <c r="B103" s="1" t="s">
        <v>245</v>
      </c>
      <c r="C103" s="1" t="s">
        <v>243</v>
      </c>
      <c r="D103" s="4">
        <v>0</v>
      </c>
      <c r="E103" s="3">
        <v>7.22E-2</v>
      </c>
      <c r="F103" s="8">
        <v>1.12E-2</v>
      </c>
      <c r="G103" s="8">
        <v>0.29270000000000002</v>
      </c>
      <c r="H103" s="4">
        <v>1.12E-2</v>
      </c>
      <c r="I103" s="3">
        <v>0.29270000000000002</v>
      </c>
      <c r="J103" s="8">
        <f>H103-F103</f>
        <v>0</v>
      </c>
      <c r="K103" s="8">
        <f>I103-G103</f>
        <v>0</v>
      </c>
      <c r="L103" s="8">
        <f>SUM(J103:K103)</f>
        <v>0</v>
      </c>
      <c r="M103" s="4">
        <f>H103-D103</f>
        <v>1.12E-2</v>
      </c>
      <c r="N103" s="3">
        <f>I103-E103</f>
        <v>0.22050000000000003</v>
      </c>
      <c r="O103" s="1" t="s">
        <v>688</v>
      </c>
    </row>
    <row r="104" spans="1:15" x14ac:dyDescent="0.2">
      <c r="A104" s="1" t="s">
        <v>246</v>
      </c>
      <c r="B104" s="1" t="s">
        <v>247</v>
      </c>
      <c r="C104" s="1" t="s">
        <v>248</v>
      </c>
      <c r="D104" s="4">
        <v>4.58E-2</v>
      </c>
      <c r="E104" s="3">
        <v>5.4199999999999998E-2</v>
      </c>
      <c r="F104" s="8">
        <v>3.6299999999999999E-2</v>
      </c>
      <c r="G104" s="8">
        <v>0.23899999999999999</v>
      </c>
      <c r="H104" s="4">
        <v>3.6299999999999999E-2</v>
      </c>
      <c r="I104" s="3">
        <v>0.23899999999999999</v>
      </c>
      <c r="J104" s="8">
        <f>H104-F104</f>
        <v>0</v>
      </c>
      <c r="K104" s="8">
        <f>I104-G104</f>
        <v>0</v>
      </c>
      <c r="L104" s="8">
        <f>SUM(J104:K104)</f>
        <v>0</v>
      </c>
      <c r="M104" s="4">
        <f>H104-D104</f>
        <v>-9.5000000000000015E-3</v>
      </c>
      <c r="N104" s="3">
        <f>I104-E104</f>
        <v>0.18479999999999999</v>
      </c>
    </row>
    <row r="105" spans="1:15" x14ac:dyDescent="0.2">
      <c r="A105" s="1" t="s">
        <v>249</v>
      </c>
      <c r="B105" s="1" t="s">
        <v>250</v>
      </c>
      <c r="C105" s="1" t="s">
        <v>16</v>
      </c>
      <c r="D105" s="4">
        <v>6.6299999999999998E-2</v>
      </c>
      <c r="E105" s="3">
        <v>0.21590000000000001</v>
      </c>
      <c r="F105" s="8">
        <v>3.2599999999999997E-2</v>
      </c>
      <c r="G105" s="8">
        <v>0.21479999999999999</v>
      </c>
      <c r="H105" s="4">
        <v>3.2599999999999997E-2</v>
      </c>
      <c r="I105" s="3">
        <v>0.21479999999999999</v>
      </c>
      <c r="J105" s="8">
        <f>H105-F105</f>
        <v>0</v>
      </c>
      <c r="K105" s="8">
        <f>I105-G105</f>
        <v>0</v>
      </c>
      <c r="L105" s="8">
        <f>SUM(J105:K105)</f>
        <v>0</v>
      </c>
      <c r="M105" s="4">
        <f>H105-D105</f>
        <v>-3.3700000000000001E-2</v>
      </c>
      <c r="N105" s="3">
        <f>I105-E105</f>
        <v>-1.1000000000000176E-3</v>
      </c>
    </row>
    <row r="106" spans="1:15" x14ac:dyDescent="0.2">
      <c r="A106" s="1" t="s">
        <v>251</v>
      </c>
      <c r="B106" s="1" t="s">
        <v>252</v>
      </c>
      <c r="C106" s="1" t="s">
        <v>253</v>
      </c>
      <c r="D106" s="4">
        <v>4.2999999999999997E-2</v>
      </c>
      <c r="E106" s="3">
        <v>0.121</v>
      </c>
      <c r="F106" s="8">
        <v>2.98E-2</v>
      </c>
      <c r="G106" s="8">
        <v>0.12959999999999999</v>
      </c>
      <c r="H106" s="4">
        <v>2.98E-2</v>
      </c>
      <c r="I106" s="3">
        <v>0.12959999999999999</v>
      </c>
      <c r="J106" s="8">
        <f>H106-F106</f>
        <v>0</v>
      </c>
      <c r="K106" s="8">
        <f>I106-G106</f>
        <v>0</v>
      </c>
      <c r="L106" s="8">
        <f>SUM(J106:K106)</f>
        <v>0</v>
      </c>
      <c r="M106" s="4">
        <f>H106-D106</f>
        <v>-1.3199999999999996E-2</v>
      </c>
      <c r="N106" s="3">
        <f>I106-E106</f>
        <v>8.5999999999999965E-3</v>
      </c>
    </row>
    <row r="107" spans="1:15" x14ac:dyDescent="0.2">
      <c r="A107" s="1" t="s">
        <v>254</v>
      </c>
      <c r="B107" s="1" t="s">
        <v>255</v>
      </c>
      <c r="C107" s="1" t="s">
        <v>253</v>
      </c>
      <c r="D107" s="4">
        <v>4.02E-2</v>
      </c>
      <c r="E107" s="3">
        <v>0.12870000000000001</v>
      </c>
      <c r="F107" s="8">
        <v>7.1599999999999997E-2</v>
      </c>
      <c r="G107" s="8">
        <v>0.1799</v>
      </c>
      <c r="H107" s="4">
        <v>7.1599999999999997E-2</v>
      </c>
      <c r="I107" s="3">
        <v>0.1799</v>
      </c>
      <c r="J107" s="8">
        <f>H107-F107</f>
        <v>0</v>
      </c>
      <c r="K107" s="8">
        <f>I107-G107</f>
        <v>0</v>
      </c>
      <c r="L107" s="8">
        <f>SUM(J107:K107)</f>
        <v>0</v>
      </c>
      <c r="M107" s="4">
        <f>H107-D107</f>
        <v>3.1399999999999997E-2</v>
      </c>
      <c r="N107" s="3">
        <f>I107-E107</f>
        <v>5.1199999999999996E-2</v>
      </c>
    </row>
    <row r="108" spans="1:15" x14ac:dyDescent="0.2">
      <c r="A108" s="1" t="s">
        <v>256</v>
      </c>
      <c r="B108" s="1" t="s">
        <v>257</v>
      </c>
      <c r="C108" s="1" t="s">
        <v>253</v>
      </c>
      <c r="D108" s="4">
        <v>3.6200000000000003E-2</v>
      </c>
      <c r="E108" s="3">
        <v>0.1731</v>
      </c>
      <c r="F108" s="8">
        <v>4.07E-2</v>
      </c>
      <c r="G108" s="8">
        <v>0.1678</v>
      </c>
      <c r="H108" s="4">
        <v>4.07E-2</v>
      </c>
      <c r="I108" s="3">
        <v>0.1678</v>
      </c>
      <c r="J108" s="8">
        <f>H108-F108</f>
        <v>0</v>
      </c>
      <c r="K108" s="8">
        <f>I108-G108</f>
        <v>0</v>
      </c>
      <c r="L108" s="8">
        <f>SUM(J108:K108)</f>
        <v>0</v>
      </c>
      <c r="M108" s="4">
        <f>H108-D108</f>
        <v>4.4999999999999971E-3</v>
      </c>
      <c r="N108" s="3">
        <f>I108-E108</f>
        <v>-5.2999999999999992E-3</v>
      </c>
    </row>
    <row r="109" spans="1:15" x14ac:dyDescent="0.2">
      <c r="A109" s="1" t="s">
        <v>258</v>
      </c>
      <c r="B109" s="1" t="s">
        <v>259</v>
      </c>
      <c r="C109" s="1" t="s">
        <v>260</v>
      </c>
      <c r="D109" s="4">
        <v>3.2599999999999997E-2</v>
      </c>
      <c r="E109" s="3">
        <v>0.11459999999999999</v>
      </c>
      <c r="F109" s="8">
        <v>3.3500000000000002E-2</v>
      </c>
      <c r="G109" s="8">
        <v>0.11890000000000001</v>
      </c>
      <c r="H109" s="4">
        <v>3.3500000000000002E-2</v>
      </c>
      <c r="I109" s="3">
        <v>0.11890000000000001</v>
      </c>
      <c r="J109" s="8">
        <f>H109-F109</f>
        <v>0</v>
      </c>
      <c r="K109" s="8">
        <f>I109-G109</f>
        <v>0</v>
      </c>
      <c r="L109" s="8">
        <f>SUM(J109:K109)</f>
        <v>0</v>
      </c>
      <c r="M109" s="4">
        <f>H109-D109</f>
        <v>9.0000000000000496E-4</v>
      </c>
      <c r="N109" s="3">
        <f>I109-E109</f>
        <v>4.3000000000000121E-3</v>
      </c>
    </row>
    <row r="110" spans="1:15" x14ac:dyDescent="0.2">
      <c r="A110" s="44" t="s">
        <v>261</v>
      </c>
      <c r="B110" s="1" t="s">
        <v>262</v>
      </c>
      <c r="C110" s="1" t="s">
        <v>260</v>
      </c>
      <c r="D110" s="4">
        <v>5.0000000000000001E-3</v>
      </c>
      <c r="E110" s="3">
        <v>0.13009999999999999</v>
      </c>
      <c r="F110" s="8">
        <v>2.3800000000000002E-2</v>
      </c>
      <c r="G110" s="8">
        <v>0.1459</v>
      </c>
      <c r="H110" s="4">
        <v>2.3800000000000002E-2</v>
      </c>
      <c r="I110" s="3">
        <v>0.14560000000000001</v>
      </c>
      <c r="J110" s="8">
        <f>H110-F110</f>
        <v>0</v>
      </c>
      <c r="K110" s="8">
        <f>I110-G110</f>
        <v>-2.9999999999999472E-4</v>
      </c>
      <c r="L110" s="8">
        <f>SUM(J110:K110)</f>
        <v>-2.9999999999999472E-4</v>
      </c>
      <c r="M110" s="4">
        <f>H110-D110</f>
        <v>1.8800000000000001E-2</v>
      </c>
      <c r="N110" s="3">
        <f>I110-E110</f>
        <v>1.5500000000000014E-2</v>
      </c>
    </row>
    <row r="111" spans="1:15" x14ac:dyDescent="0.2">
      <c r="A111" s="44" t="s">
        <v>263</v>
      </c>
      <c r="B111" s="1" t="s">
        <v>264</v>
      </c>
      <c r="C111" s="1" t="s">
        <v>260</v>
      </c>
      <c r="D111" s="4">
        <v>3.7600000000000001E-2</v>
      </c>
      <c r="E111" s="3">
        <v>0.1643</v>
      </c>
      <c r="F111" s="8">
        <v>9.7799999999999998E-2</v>
      </c>
      <c r="G111" s="8">
        <v>0.2505</v>
      </c>
      <c r="H111" s="4">
        <v>9.7900000000000001E-2</v>
      </c>
      <c r="I111" s="3">
        <v>0.2477</v>
      </c>
      <c r="J111" s="8">
        <f>H111-F111</f>
        <v>1.0000000000000286E-4</v>
      </c>
      <c r="K111" s="8">
        <f>I111-G111</f>
        <v>-2.7999999999999969E-3</v>
      </c>
      <c r="L111" s="8">
        <f>SUM(J111:K111)</f>
        <v>-2.6999999999999941E-3</v>
      </c>
      <c r="M111" s="4">
        <f>H111-D111</f>
        <v>6.0299999999999999E-2</v>
      </c>
      <c r="N111" s="3">
        <f>I111-E111</f>
        <v>8.3400000000000002E-2</v>
      </c>
    </row>
    <row r="112" spans="1:15" x14ac:dyDescent="0.2">
      <c r="A112" s="1" t="s">
        <v>265</v>
      </c>
      <c r="B112" s="1" t="s">
        <v>266</v>
      </c>
      <c r="C112" s="1" t="s">
        <v>260</v>
      </c>
      <c r="D112" s="4">
        <v>2.9899999999999999E-2</v>
      </c>
      <c r="E112" s="3">
        <v>0.12790000000000001</v>
      </c>
      <c r="F112" s="8">
        <v>2.7900000000000001E-2</v>
      </c>
      <c r="G112" s="8">
        <v>0.2014</v>
      </c>
      <c r="H112" s="4">
        <v>2.7900000000000001E-2</v>
      </c>
      <c r="I112" s="3">
        <v>0.2014</v>
      </c>
      <c r="J112" s="8">
        <f>H112-F112</f>
        <v>0</v>
      </c>
      <c r="K112" s="8">
        <f>I112-G112</f>
        <v>0</v>
      </c>
      <c r="L112" s="8">
        <f>SUM(J112:K112)</f>
        <v>0</v>
      </c>
      <c r="M112" s="4">
        <f>H112-D112</f>
        <v>-1.9999999999999983E-3</v>
      </c>
      <c r="N112" s="3">
        <f>I112-E112</f>
        <v>7.3499999999999982E-2</v>
      </c>
    </row>
    <row r="113" spans="1:15" x14ac:dyDescent="0.2">
      <c r="A113" s="1" t="s">
        <v>267</v>
      </c>
      <c r="B113" s="1" t="s">
        <v>268</v>
      </c>
      <c r="C113" s="1" t="s">
        <v>260</v>
      </c>
      <c r="D113" s="4">
        <v>1.2500000000000001E-2</v>
      </c>
      <c r="E113" s="3">
        <v>0.14050000000000001</v>
      </c>
      <c r="F113" s="8">
        <v>6.1000000000000004E-3</v>
      </c>
      <c r="G113" s="8">
        <v>0.1255</v>
      </c>
      <c r="H113" s="4">
        <v>6.1000000000000004E-3</v>
      </c>
      <c r="I113" s="3">
        <v>0.1255</v>
      </c>
      <c r="J113" s="8">
        <f>H113-F113</f>
        <v>0</v>
      </c>
      <c r="K113" s="8">
        <f>I113-G113</f>
        <v>0</v>
      </c>
      <c r="L113" s="8">
        <f>SUM(J113:K113)</f>
        <v>0</v>
      </c>
      <c r="M113" s="4">
        <f>H113-D113</f>
        <v>-6.4000000000000003E-3</v>
      </c>
      <c r="N113" s="3">
        <f>I113-E113</f>
        <v>-1.5000000000000013E-2</v>
      </c>
    </row>
    <row r="114" spans="1:15" x14ac:dyDescent="0.2">
      <c r="A114" s="1" t="s">
        <v>269</v>
      </c>
      <c r="B114" s="1" t="s">
        <v>270</v>
      </c>
      <c r="C114" s="1" t="s">
        <v>260</v>
      </c>
      <c r="D114" s="4">
        <v>2.69E-2</v>
      </c>
      <c r="E114" s="3">
        <v>0.1341</v>
      </c>
      <c r="F114" s="8">
        <v>2.6599999999999999E-2</v>
      </c>
      <c r="G114" s="8">
        <v>0.1739</v>
      </c>
      <c r="H114" s="4">
        <v>2.6599999999999999E-2</v>
      </c>
      <c r="I114" s="3">
        <v>0.1739</v>
      </c>
      <c r="J114" s="8">
        <f>H114-F114</f>
        <v>0</v>
      </c>
      <c r="K114" s="8">
        <f>I114-G114</f>
        <v>0</v>
      </c>
      <c r="L114" s="8">
        <f>SUM(J114:K114)</f>
        <v>0</v>
      </c>
      <c r="M114" s="4">
        <f>H114-D114</f>
        <v>-3.0000000000000165E-4</v>
      </c>
      <c r="N114" s="3">
        <f>I114-E114</f>
        <v>3.9800000000000002E-2</v>
      </c>
    </row>
    <row r="115" spans="1:15" x14ac:dyDescent="0.2">
      <c r="A115" s="44" t="s">
        <v>271</v>
      </c>
      <c r="B115" s="1" t="s">
        <v>272</v>
      </c>
      <c r="C115" s="1" t="s">
        <v>273</v>
      </c>
      <c r="D115" s="4">
        <v>5.3600000000000002E-2</v>
      </c>
      <c r="E115" s="3">
        <v>0.23860000000000001</v>
      </c>
      <c r="F115" s="8">
        <v>4.8599999999999997E-2</v>
      </c>
      <c r="G115" s="8">
        <v>0.32569999999999999</v>
      </c>
      <c r="H115" s="4">
        <v>4.9500000000000002E-2</v>
      </c>
      <c r="I115" s="45">
        <v>0.30570000000000003</v>
      </c>
      <c r="J115" s="8">
        <f>H115-F115</f>
        <v>9.0000000000000496E-4</v>
      </c>
      <c r="K115" s="8">
        <f>I115-G115</f>
        <v>-1.9999999999999962E-2</v>
      </c>
      <c r="L115" s="8">
        <f>SUM(J115:K115)</f>
        <v>-1.9099999999999957E-2</v>
      </c>
      <c r="M115" s="4">
        <f>H115-D115</f>
        <v>-4.0999999999999995E-3</v>
      </c>
      <c r="N115" s="3">
        <f>I115-E115</f>
        <v>6.7100000000000021E-2</v>
      </c>
    </row>
    <row r="116" spans="1:15" x14ac:dyDescent="0.2">
      <c r="A116" s="1" t="s">
        <v>274</v>
      </c>
      <c r="B116" s="1" t="s">
        <v>275</v>
      </c>
      <c r="C116" s="1" t="s">
        <v>273</v>
      </c>
      <c r="D116" s="4">
        <v>3.6200000000000003E-2</v>
      </c>
      <c r="E116" s="3">
        <v>0.04</v>
      </c>
      <c r="F116" s="8">
        <v>2.5399999999999999E-2</v>
      </c>
      <c r="G116" s="8">
        <v>0.2102</v>
      </c>
      <c r="H116" s="4">
        <v>2.5399999999999999E-2</v>
      </c>
      <c r="I116" s="3">
        <v>0.2102</v>
      </c>
      <c r="J116" s="8">
        <f>H116-F116</f>
        <v>0</v>
      </c>
      <c r="K116" s="8">
        <f>I116-G116</f>
        <v>0</v>
      </c>
      <c r="L116" s="8">
        <f>SUM(J116:K116)</f>
        <v>0</v>
      </c>
      <c r="M116" s="4">
        <f>H116-D116</f>
        <v>-1.0800000000000004E-2</v>
      </c>
      <c r="N116" s="3">
        <f>I116-E116</f>
        <v>0.17019999999999999</v>
      </c>
    </row>
    <row r="117" spans="1:15" x14ac:dyDescent="0.2">
      <c r="A117" s="1" t="s">
        <v>276</v>
      </c>
      <c r="B117" s="1" t="s">
        <v>277</v>
      </c>
      <c r="C117" s="1" t="s">
        <v>273</v>
      </c>
      <c r="D117" s="4">
        <v>6.4299999999999996E-2</v>
      </c>
      <c r="E117" s="3">
        <v>0.1842</v>
      </c>
      <c r="F117" s="8">
        <v>0.12720000000000001</v>
      </c>
      <c r="G117" s="8">
        <v>0.24959999999999999</v>
      </c>
      <c r="H117" s="4">
        <v>0.12720000000000001</v>
      </c>
      <c r="I117" s="3">
        <v>0.24959999999999999</v>
      </c>
      <c r="J117" s="8">
        <f>H117-F117</f>
        <v>0</v>
      </c>
      <c r="K117" s="8">
        <f>I117-G117</f>
        <v>0</v>
      </c>
      <c r="L117" s="8">
        <f>SUM(J117:K117)</f>
        <v>0</v>
      </c>
      <c r="M117" s="4">
        <f>H117-D117</f>
        <v>6.2900000000000011E-2</v>
      </c>
      <c r="N117" s="3">
        <f>I117-E117</f>
        <v>6.5399999999999986E-2</v>
      </c>
    </row>
    <row r="118" spans="1:15" x14ac:dyDescent="0.2">
      <c r="A118" s="1" t="s">
        <v>278</v>
      </c>
      <c r="B118" s="1" t="s">
        <v>279</v>
      </c>
      <c r="C118" s="1" t="s">
        <v>280</v>
      </c>
      <c r="D118" s="4">
        <v>2.92E-2</v>
      </c>
      <c r="E118" s="3">
        <v>0.12620000000000001</v>
      </c>
      <c r="F118" s="8">
        <v>3.04E-2</v>
      </c>
      <c r="G118" s="8">
        <v>0.1212</v>
      </c>
      <c r="H118" s="4">
        <v>3.04E-2</v>
      </c>
      <c r="I118" s="3">
        <v>0.1212</v>
      </c>
      <c r="J118" s="8">
        <f>H118-F118</f>
        <v>0</v>
      </c>
      <c r="K118" s="8">
        <f>I118-G118</f>
        <v>0</v>
      </c>
      <c r="L118" s="8">
        <f>SUM(J118:K118)</f>
        <v>0</v>
      </c>
      <c r="M118" s="4">
        <f>H118-D118</f>
        <v>1.1999999999999997E-3</v>
      </c>
      <c r="N118" s="3">
        <f>I118-E118</f>
        <v>-5.0000000000000044E-3</v>
      </c>
    </row>
    <row r="119" spans="1:15" x14ac:dyDescent="0.2">
      <c r="A119" s="1" t="s">
        <v>281</v>
      </c>
      <c r="B119" s="1" t="s">
        <v>282</v>
      </c>
      <c r="C119" s="1" t="s">
        <v>280</v>
      </c>
      <c r="D119" s="4">
        <v>1.37E-2</v>
      </c>
      <c r="E119" s="3">
        <v>3.2099999999999997E-2</v>
      </c>
      <c r="F119" s="8">
        <v>1.1299999999999999E-2</v>
      </c>
      <c r="G119" s="8">
        <v>0.16569999999999999</v>
      </c>
      <c r="H119" s="4">
        <v>1.1299999999999999E-2</v>
      </c>
      <c r="I119" s="3">
        <v>0.16569999999999999</v>
      </c>
      <c r="J119" s="8">
        <f>H119-F119</f>
        <v>0</v>
      </c>
      <c r="K119" s="8">
        <f>I119-G119</f>
        <v>0</v>
      </c>
      <c r="L119" s="8">
        <f>SUM(J119:K119)</f>
        <v>0</v>
      </c>
      <c r="M119" s="4">
        <f>H119-D119</f>
        <v>-2.4000000000000011E-3</v>
      </c>
      <c r="N119" s="3">
        <f>I119-E119</f>
        <v>0.1336</v>
      </c>
    </row>
    <row r="120" spans="1:15" x14ac:dyDescent="0.2">
      <c r="A120" s="44" t="s">
        <v>283</v>
      </c>
      <c r="B120" s="1" t="s">
        <v>284</v>
      </c>
      <c r="C120" s="1" t="s">
        <v>280</v>
      </c>
      <c r="D120" s="4">
        <v>3.5099999999999999E-2</v>
      </c>
      <c r="E120" s="3">
        <v>0.1739</v>
      </c>
      <c r="F120" s="8">
        <v>6.0499999999999998E-2</v>
      </c>
      <c r="G120" s="8">
        <v>0.17580000000000001</v>
      </c>
      <c r="H120" s="4">
        <v>6.0600000000000001E-2</v>
      </c>
      <c r="I120" s="3">
        <v>0.1736</v>
      </c>
      <c r="J120" s="8">
        <f>H120-F120</f>
        <v>1.0000000000000286E-4</v>
      </c>
      <c r="K120" s="8">
        <f>I120-G120</f>
        <v>-2.2000000000000075E-3</v>
      </c>
      <c r="L120" s="8">
        <f>SUM(J120:K120)</f>
        <v>-2.1000000000000046E-3</v>
      </c>
      <c r="M120" s="4">
        <f>H120-D120</f>
        <v>2.5500000000000002E-2</v>
      </c>
      <c r="N120" s="3">
        <f>I120-E120</f>
        <v>-2.9999999999999472E-4</v>
      </c>
    </row>
    <row r="121" spans="1:15" x14ac:dyDescent="0.2">
      <c r="A121" s="44" t="s">
        <v>285</v>
      </c>
      <c r="B121" s="1" t="s">
        <v>286</v>
      </c>
      <c r="C121" s="1" t="s">
        <v>280</v>
      </c>
      <c r="D121" s="4">
        <v>2.0899999999999998E-2</v>
      </c>
      <c r="E121" s="3">
        <v>0.12759999999999999</v>
      </c>
      <c r="F121" s="8">
        <v>2.2200000000000001E-2</v>
      </c>
      <c r="G121" s="8">
        <v>0.14660000000000001</v>
      </c>
      <c r="H121" s="4">
        <v>2.2200000000000001E-2</v>
      </c>
      <c r="I121" s="3">
        <v>0.1464</v>
      </c>
      <c r="J121" s="8">
        <f>H121-F121</f>
        <v>0</v>
      </c>
      <c r="K121" s="8">
        <f>I121-G121</f>
        <v>-2.0000000000000573E-4</v>
      </c>
      <c r="L121" s="8">
        <f>SUM(J121:K121)</f>
        <v>-2.0000000000000573E-4</v>
      </c>
      <c r="M121" s="4">
        <f>H121-D121</f>
        <v>1.3000000000000025E-3</v>
      </c>
      <c r="N121" s="3">
        <f>I121-E121</f>
        <v>1.8800000000000011E-2</v>
      </c>
    </row>
    <row r="122" spans="1:15" x14ac:dyDescent="0.2">
      <c r="A122" s="44" t="s">
        <v>287</v>
      </c>
      <c r="B122" s="1" t="s">
        <v>288</v>
      </c>
      <c r="C122" s="1" t="s">
        <v>28</v>
      </c>
      <c r="D122" s="4">
        <v>3.6900000000000002E-2</v>
      </c>
      <c r="E122" s="3">
        <v>0.19500000000000001</v>
      </c>
      <c r="F122" s="8">
        <v>3.2099999999999997E-2</v>
      </c>
      <c r="G122" s="8">
        <v>0.12889999999999999</v>
      </c>
      <c r="H122" s="4">
        <v>3.2099999999999997E-2</v>
      </c>
      <c r="I122" s="3">
        <v>0.12870000000000001</v>
      </c>
      <c r="J122" s="8">
        <f>H122-F122</f>
        <v>0</v>
      </c>
      <c r="K122" s="8">
        <f>I122-G122</f>
        <v>-1.9999999999997797E-4</v>
      </c>
      <c r="L122" s="8">
        <f>SUM(J122:K122)</f>
        <v>-1.9999999999997797E-4</v>
      </c>
      <c r="M122" s="4">
        <f>H122-D122</f>
        <v>-4.8000000000000057E-3</v>
      </c>
      <c r="N122" s="3">
        <f>I122-E122</f>
        <v>-6.6299999999999998E-2</v>
      </c>
    </row>
    <row r="123" spans="1:15" x14ac:dyDescent="0.2">
      <c r="A123" s="1" t="s">
        <v>289</v>
      </c>
      <c r="B123" s="1" t="s">
        <v>203</v>
      </c>
      <c r="C123" s="1" t="s">
        <v>28</v>
      </c>
      <c r="D123" s="4">
        <v>2.8799999999999999E-2</v>
      </c>
      <c r="E123" s="3">
        <v>0.1537</v>
      </c>
      <c r="F123" s="8">
        <v>2.92E-2</v>
      </c>
      <c r="G123" s="8">
        <v>0.20830000000000001</v>
      </c>
      <c r="H123" s="4">
        <v>2.92E-2</v>
      </c>
      <c r="I123" s="3">
        <v>0.20830000000000001</v>
      </c>
      <c r="J123" s="8">
        <f>H123-F123</f>
        <v>0</v>
      </c>
      <c r="K123" s="8">
        <f>I123-G123</f>
        <v>0</v>
      </c>
      <c r="L123" s="8">
        <f>SUM(J123:K123)</f>
        <v>0</v>
      </c>
      <c r="M123" s="4">
        <f>H123-D123</f>
        <v>4.0000000000000105E-4</v>
      </c>
      <c r="N123" s="3">
        <f>I123-E123</f>
        <v>5.460000000000001E-2</v>
      </c>
    </row>
    <row r="124" spans="1:15" x14ac:dyDescent="0.2">
      <c r="A124" s="1" t="s">
        <v>290</v>
      </c>
      <c r="B124" s="1" t="s">
        <v>34</v>
      </c>
      <c r="C124" s="1" t="s">
        <v>34</v>
      </c>
      <c r="D124" s="4">
        <v>0.05</v>
      </c>
      <c r="E124" s="3">
        <v>0.19120000000000001</v>
      </c>
      <c r="F124" s="8">
        <v>4.0099999999999997E-2</v>
      </c>
      <c r="G124" s="8">
        <v>0.16370000000000001</v>
      </c>
      <c r="H124" s="4">
        <v>4.0099999999999997E-2</v>
      </c>
      <c r="I124" s="3">
        <v>0.16370000000000001</v>
      </c>
      <c r="J124" s="8">
        <f>H124-F124</f>
        <v>0</v>
      </c>
      <c r="K124" s="8">
        <f>I124-G124</f>
        <v>0</v>
      </c>
      <c r="L124" s="8">
        <f>SUM(J124:K124)</f>
        <v>0</v>
      </c>
      <c r="M124" s="4">
        <f>H124-D124</f>
        <v>-9.900000000000006E-3</v>
      </c>
      <c r="N124" s="3">
        <f>I124-E124</f>
        <v>-2.7499999999999997E-2</v>
      </c>
    </row>
    <row r="125" spans="1:15" x14ac:dyDescent="0.2">
      <c r="A125" s="44" t="s">
        <v>291</v>
      </c>
      <c r="B125" s="1" t="s">
        <v>292</v>
      </c>
      <c r="C125" s="1" t="s">
        <v>293</v>
      </c>
      <c r="D125" s="4">
        <v>0</v>
      </c>
      <c r="E125" s="3">
        <v>0</v>
      </c>
      <c r="F125" s="8">
        <v>0</v>
      </c>
      <c r="G125" s="8">
        <v>0.11509999999999999</v>
      </c>
      <c r="H125" s="4">
        <v>0</v>
      </c>
      <c r="I125" s="3">
        <v>0.113</v>
      </c>
      <c r="J125" s="8">
        <f>H125-F125</f>
        <v>0</v>
      </c>
      <c r="K125" s="8">
        <f>I125-G125</f>
        <v>-2.0999999999999908E-3</v>
      </c>
      <c r="L125" s="8">
        <f>SUM(J125:K125)</f>
        <v>-2.0999999999999908E-3</v>
      </c>
      <c r="M125" s="4">
        <f>H125-D125</f>
        <v>0</v>
      </c>
      <c r="N125" s="3">
        <f>I125-E125</f>
        <v>0.113</v>
      </c>
    </row>
    <row r="126" spans="1:15" x14ac:dyDescent="0.2">
      <c r="A126" s="1" t="s">
        <v>294</v>
      </c>
      <c r="B126" s="1" t="s">
        <v>295</v>
      </c>
      <c r="C126" s="1" t="s">
        <v>293</v>
      </c>
      <c r="D126" s="4">
        <v>2.0799999999999999E-2</v>
      </c>
      <c r="E126" s="3">
        <v>0.13320000000000001</v>
      </c>
      <c r="F126" s="8">
        <v>3.0200000000000001E-2</v>
      </c>
      <c r="G126" s="8">
        <v>0.1958</v>
      </c>
      <c r="H126" s="4">
        <v>3.0200000000000001E-2</v>
      </c>
      <c r="I126" s="3">
        <v>0.1958</v>
      </c>
      <c r="J126" s="8">
        <f>H126-F126</f>
        <v>0</v>
      </c>
      <c r="K126" s="8">
        <f>I126-G126</f>
        <v>0</v>
      </c>
      <c r="L126" s="8">
        <f>SUM(J126:K126)</f>
        <v>0</v>
      </c>
      <c r="M126" s="4">
        <f>H126-D126</f>
        <v>9.4000000000000021E-3</v>
      </c>
      <c r="N126" s="3">
        <f>I126-E126</f>
        <v>6.2599999999999989E-2</v>
      </c>
    </row>
    <row r="127" spans="1:15" x14ac:dyDescent="0.2">
      <c r="A127" s="44" t="s">
        <v>296</v>
      </c>
      <c r="B127" s="1" t="s">
        <v>297</v>
      </c>
      <c r="C127" s="1" t="s">
        <v>298</v>
      </c>
      <c r="D127" s="4">
        <v>4.1399999999999999E-2</v>
      </c>
      <c r="E127" s="3">
        <v>0.13750000000000001</v>
      </c>
      <c r="F127" s="8">
        <v>3.7100000000000001E-2</v>
      </c>
      <c r="G127" s="8">
        <v>0.1948</v>
      </c>
      <c r="H127" s="4">
        <v>3.8699999999999998E-2</v>
      </c>
      <c r="I127" s="3">
        <v>0.14990000000000001</v>
      </c>
      <c r="J127" s="8">
        <f>H127-F127</f>
        <v>1.5999999999999973E-3</v>
      </c>
      <c r="K127" s="8">
        <f>I127-G127</f>
        <v>-4.4899999999999995E-2</v>
      </c>
      <c r="L127" s="8">
        <f>SUM(J127:K127)</f>
        <v>-4.3299999999999998E-2</v>
      </c>
      <c r="M127" s="4">
        <f>H127-D127</f>
        <v>-2.700000000000001E-3</v>
      </c>
      <c r="N127" s="3">
        <f>I127-E127</f>
        <v>1.2399999999999994E-2</v>
      </c>
    </row>
    <row r="128" spans="1:15" x14ac:dyDescent="0.2">
      <c r="A128" s="1" t="s">
        <v>299</v>
      </c>
      <c r="B128" s="1" t="s">
        <v>300</v>
      </c>
      <c r="C128" s="1" t="s">
        <v>298</v>
      </c>
      <c r="D128" s="4">
        <v>2.98E-2</v>
      </c>
      <c r="E128" s="3">
        <v>7.2300000000000003E-2</v>
      </c>
      <c r="F128" s="8">
        <v>9.3600000000000003E-2</v>
      </c>
      <c r="G128" s="8">
        <v>0.29370000000000002</v>
      </c>
      <c r="H128" s="4">
        <v>9.3600000000000003E-2</v>
      </c>
      <c r="I128" s="3">
        <v>0.29370000000000002</v>
      </c>
      <c r="J128" s="8">
        <f>H128-F128</f>
        <v>0</v>
      </c>
      <c r="K128" s="8">
        <f>I128-G128</f>
        <v>0</v>
      </c>
      <c r="L128" s="8">
        <f>SUM(J128:K128)</f>
        <v>0</v>
      </c>
      <c r="M128" s="4">
        <f>H128-D128</f>
        <v>6.3799999999999996E-2</v>
      </c>
      <c r="N128" s="3">
        <f>I128-E128</f>
        <v>0.22140000000000001</v>
      </c>
      <c r="O128" s="1" t="s">
        <v>689</v>
      </c>
    </row>
    <row r="129" spans="1:14" x14ac:dyDescent="0.2">
      <c r="A129" s="1" t="s">
        <v>301</v>
      </c>
      <c r="B129" s="1" t="s">
        <v>302</v>
      </c>
      <c r="C129" s="1" t="s">
        <v>303</v>
      </c>
      <c r="D129" s="4">
        <v>4.1599999999999998E-2</v>
      </c>
      <c r="E129" s="3">
        <v>0.1489</v>
      </c>
      <c r="F129" s="8">
        <v>1.7399999999999999E-2</v>
      </c>
      <c r="G129" s="8">
        <v>0.1757</v>
      </c>
      <c r="H129" s="4">
        <v>1.7399999999999999E-2</v>
      </c>
      <c r="I129" s="3">
        <v>0.1757</v>
      </c>
      <c r="J129" s="8">
        <f>H129-F129</f>
        <v>0</v>
      </c>
      <c r="K129" s="8">
        <f>I129-G129</f>
        <v>0</v>
      </c>
      <c r="L129" s="8">
        <f>SUM(J129:K129)</f>
        <v>0</v>
      </c>
      <c r="M129" s="4">
        <f>H129-D129</f>
        <v>-2.4199999999999999E-2</v>
      </c>
      <c r="N129" s="3">
        <f>I129-E129</f>
        <v>2.679999999999999E-2</v>
      </c>
    </row>
    <row r="130" spans="1:14" x14ac:dyDescent="0.2">
      <c r="A130" s="1" t="s">
        <v>304</v>
      </c>
      <c r="B130" s="1" t="s">
        <v>305</v>
      </c>
      <c r="C130" s="1" t="s">
        <v>303</v>
      </c>
      <c r="D130" s="4">
        <v>3.9699999999999999E-2</v>
      </c>
      <c r="E130" s="3">
        <v>0.1183</v>
      </c>
      <c r="F130" s="8">
        <v>2.2499999999999999E-2</v>
      </c>
      <c r="G130" s="8">
        <v>0.2303</v>
      </c>
      <c r="H130" s="4">
        <v>2.2499999999999999E-2</v>
      </c>
      <c r="I130" s="3">
        <v>0.2303</v>
      </c>
      <c r="J130" s="8">
        <f>H130-F130</f>
        <v>0</v>
      </c>
      <c r="K130" s="8">
        <f>I130-G130</f>
        <v>0</v>
      </c>
      <c r="L130" s="8">
        <f>SUM(J130:K130)</f>
        <v>0</v>
      </c>
      <c r="M130" s="4">
        <f>H130-D130</f>
        <v>-1.72E-2</v>
      </c>
      <c r="N130" s="3">
        <f>I130-E130</f>
        <v>0.112</v>
      </c>
    </row>
    <row r="131" spans="1:14" x14ac:dyDescent="0.2">
      <c r="A131" s="44" t="s">
        <v>306</v>
      </c>
      <c r="B131" s="1" t="s">
        <v>307</v>
      </c>
      <c r="C131" s="1" t="s">
        <v>308</v>
      </c>
      <c r="D131" s="4">
        <v>5.9200000000000003E-2</v>
      </c>
      <c r="E131" s="3">
        <v>0.25090000000000001</v>
      </c>
      <c r="F131" s="8">
        <v>1.4999999999999999E-2</v>
      </c>
      <c r="G131" s="8">
        <v>0.2185</v>
      </c>
      <c r="H131" s="4">
        <v>1.52E-2</v>
      </c>
      <c r="I131" s="3">
        <v>0.2102</v>
      </c>
      <c r="J131" s="8">
        <f>H131-F131</f>
        <v>2.0000000000000052E-4</v>
      </c>
      <c r="K131" s="8">
        <f>I131-G131</f>
        <v>-8.3000000000000018E-3</v>
      </c>
      <c r="L131" s="8">
        <f>SUM(J131:K131)</f>
        <v>-8.1000000000000013E-3</v>
      </c>
      <c r="M131" s="4">
        <f>H131-D131</f>
        <v>-4.4000000000000004E-2</v>
      </c>
      <c r="N131" s="3">
        <f>I131-E131</f>
        <v>-4.0700000000000014E-2</v>
      </c>
    </row>
    <row r="132" spans="1:14" x14ac:dyDescent="0.2">
      <c r="A132" s="1" t="s">
        <v>309</v>
      </c>
      <c r="B132" s="1" t="s">
        <v>310</v>
      </c>
      <c r="C132" s="1" t="s">
        <v>308</v>
      </c>
      <c r="D132" s="4">
        <v>7.1999999999999998E-3</v>
      </c>
      <c r="E132" s="3">
        <v>9.6100000000000005E-2</v>
      </c>
      <c r="F132" s="8">
        <v>1.04E-2</v>
      </c>
      <c r="G132" s="8">
        <v>0.13250000000000001</v>
      </c>
      <c r="H132" s="4">
        <v>1.04E-2</v>
      </c>
      <c r="I132" s="3">
        <v>0.13250000000000001</v>
      </c>
      <c r="J132" s="8">
        <f>H132-F132</f>
        <v>0</v>
      </c>
      <c r="K132" s="8">
        <f>I132-G132</f>
        <v>0</v>
      </c>
      <c r="L132" s="8">
        <f>SUM(J132:K132)</f>
        <v>0</v>
      </c>
      <c r="M132" s="4">
        <f>H132-D132</f>
        <v>3.1999999999999997E-3</v>
      </c>
      <c r="N132" s="3">
        <f>I132-E132</f>
        <v>3.6400000000000002E-2</v>
      </c>
    </row>
    <row r="133" spans="1:14" x14ac:dyDescent="0.2">
      <c r="A133" s="1" t="s">
        <v>311</v>
      </c>
      <c r="B133" s="1" t="s">
        <v>312</v>
      </c>
      <c r="C133" s="1" t="s">
        <v>308</v>
      </c>
      <c r="D133" s="4">
        <v>4.1999999999999997E-3</v>
      </c>
      <c r="E133" s="3">
        <v>0.112</v>
      </c>
      <c r="F133" s="8">
        <v>0</v>
      </c>
      <c r="G133" s="8">
        <v>9.3799999999999994E-2</v>
      </c>
      <c r="H133" s="4">
        <v>0</v>
      </c>
      <c r="I133" s="3">
        <v>9.3799999999999994E-2</v>
      </c>
      <c r="J133" s="8">
        <f>H133-F133</f>
        <v>0</v>
      </c>
      <c r="K133" s="8">
        <f>I133-G133</f>
        <v>0</v>
      </c>
      <c r="L133" s="8">
        <f>SUM(J133:K133)</f>
        <v>0</v>
      </c>
      <c r="M133" s="4">
        <f>H133-D133</f>
        <v>-4.1999999999999997E-3</v>
      </c>
      <c r="N133" s="3">
        <f>I133-E133</f>
        <v>-1.8200000000000008E-2</v>
      </c>
    </row>
    <row r="134" spans="1:14" x14ac:dyDescent="0.2">
      <c r="A134" s="1" t="s">
        <v>313</v>
      </c>
      <c r="B134" s="1" t="s">
        <v>314</v>
      </c>
      <c r="C134" s="1" t="s">
        <v>315</v>
      </c>
      <c r="D134" s="4">
        <v>8.7499999999999994E-2</v>
      </c>
      <c r="E134" s="3">
        <v>0.2276</v>
      </c>
      <c r="F134" s="8">
        <v>6.6400000000000001E-2</v>
      </c>
      <c r="G134" s="8">
        <v>0.1095</v>
      </c>
      <c r="H134" s="4">
        <v>6.6400000000000001E-2</v>
      </c>
      <c r="I134" s="3">
        <v>0.1095</v>
      </c>
      <c r="J134" s="8">
        <f>H134-F134</f>
        <v>0</v>
      </c>
      <c r="K134" s="8">
        <f>I134-G134</f>
        <v>0</v>
      </c>
      <c r="L134" s="8">
        <f>SUM(J134:K134)</f>
        <v>0</v>
      </c>
      <c r="M134" s="4">
        <f>H134-D134</f>
        <v>-2.1099999999999994E-2</v>
      </c>
      <c r="N134" s="3">
        <f>I134-E134</f>
        <v>-0.1181</v>
      </c>
    </row>
    <row r="135" spans="1:14" x14ac:dyDescent="0.2">
      <c r="A135" s="1" t="s">
        <v>316</v>
      </c>
      <c r="B135" s="1" t="s">
        <v>317</v>
      </c>
      <c r="C135" s="1" t="s">
        <v>315</v>
      </c>
      <c r="D135" s="4">
        <v>6.7799999999999999E-2</v>
      </c>
      <c r="E135" s="3">
        <v>0.21299999999999999</v>
      </c>
      <c r="F135" s="8">
        <v>4.87E-2</v>
      </c>
      <c r="G135" s="8">
        <v>0.16420000000000001</v>
      </c>
      <c r="H135" s="4">
        <v>4.87E-2</v>
      </c>
      <c r="I135" s="3">
        <v>0.16420000000000001</v>
      </c>
      <c r="J135" s="8">
        <f>H135-F135</f>
        <v>0</v>
      </c>
      <c r="K135" s="8">
        <f>I135-G135</f>
        <v>0</v>
      </c>
      <c r="L135" s="8">
        <f>SUM(J135:K135)</f>
        <v>0</v>
      </c>
      <c r="M135" s="4">
        <f>H135-D135</f>
        <v>-1.9099999999999999E-2</v>
      </c>
      <c r="N135" s="3">
        <f>I135-E135</f>
        <v>-4.8799999999999982E-2</v>
      </c>
    </row>
    <row r="136" spans="1:14" x14ac:dyDescent="0.2">
      <c r="A136" s="1" t="s">
        <v>318</v>
      </c>
      <c r="B136" s="1" t="s">
        <v>319</v>
      </c>
      <c r="C136" s="1" t="s">
        <v>315</v>
      </c>
      <c r="D136" s="4">
        <v>2.2200000000000001E-2</v>
      </c>
      <c r="E136" s="3">
        <v>8.6199999999999999E-2</v>
      </c>
      <c r="F136" s="8">
        <v>2.52E-2</v>
      </c>
      <c r="G136" s="8">
        <v>0.17230000000000001</v>
      </c>
      <c r="H136" s="4">
        <v>2.52E-2</v>
      </c>
      <c r="I136" s="3">
        <v>0.17230000000000001</v>
      </c>
      <c r="J136" s="8">
        <f>H136-F136</f>
        <v>0</v>
      </c>
      <c r="K136" s="8">
        <f>I136-G136</f>
        <v>0</v>
      </c>
      <c r="L136" s="8">
        <f>SUM(J136:K136)</f>
        <v>0</v>
      </c>
      <c r="M136" s="4">
        <f>H136-D136</f>
        <v>2.9999999999999992E-3</v>
      </c>
      <c r="N136" s="3">
        <f>I136-E136</f>
        <v>8.610000000000001E-2</v>
      </c>
    </row>
    <row r="137" spans="1:14" x14ac:dyDescent="0.2">
      <c r="A137" s="1" t="s">
        <v>320</v>
      </c>
      <c r="B137" s="1" t="s">
        <v>321</v>
      </c>
      <c r="C137" s="1" t="s">
        <v>315</v>
      </c>
      <c r="D137" s="4">
        <v>3.61E-2</v>
      </c>
      <c r="E137" s="3">
        <v>0.14050000000000001</v>
      </c>
      <c r="F137" s="8">
        <v>3.78E-2</v>
      </c>
      <c r="G137" s="8">
        <v>0.14080000000000001</v>
      </c>
      <c r="H137" s="4">
        <v>3.78E-2</v>
      </c>
      <c r="I137" s="3">
        <v>0.14080000000000001</v>
      </c>
      <c r="J137" s="8">
        <f>H137-F137</f>
        <v>0</v>
      </c>
      <c r="K137" s="8">
        <f>I137-G137</f>
        <v>0</v>
      </c>
      <c r="L137" s="8">
        <f>SUM(J137:K137)</f>
        <v>0</v>
      </c>
      <c r="M137" s="4">
        <f>H137-D137</f>
        <v>1.7000000000000001E-3</v>
      </c>
      <c r="N137" s="3">
        <f>I137-E137</f>
        <v>2.9999999999999472E-4</v>
      </c>
    </row>
    <row r="138" spans="1:14" x14ac:dyDescent="0.2">
      <c r="A138" s="44" t="s">
        <v>322</v>
      </c>
      <c r="B138" s="1" t="s">
        <v>323</v>
      </c>
      <c r="C138" s="1" t="s">
        <v>315</v>
      </c>
      <c r="D138" s="4">
        <v>3.32E-2</v>
      </c>
      <c r="E138" s="3">
        <v>0.13930000000000001</v>
      </c>
      <c r="F138" s="8">
        <v>2.2100000000000002E-2</v>
      </c>
      <c r="G138" s="8">
        <v>0.2046</v>
      </c>
      <c r="H138" s="4">
        <v>2.46E-2</v>
      </c>
      <c r="I138" s="3">
        <v>0.1202</v>
      </c>
      <c r="J138" s="8">
        <f>H138-F138</f>
        <v>2.4999999999999988E-3</v>
      </c>
      <c r="K138" s="8">
        <f>I138-G138</f>
        <v>-8.4400000000000003E-2</v>
      </c>
      <c r="L138" s="8">
        <f>SUM(J138:K138)</f>
        <v>-8.1900000000000001E-2</v>
      </c>
      <c r="M138" s="4">
        <f>H138-D138</f>
        <v>-8.6E-3</v>
      </c>
      <c r="N138" s="3">
        <f>I138-E138</f>
        <v>-1.9100000000000006E-2</v>
      </c>
    </row>
    <row r="139" spans="1:14" x14ac:dyDescent="0.2">
      <c r="A139" s="44" t="s">
        <v>324</v>
      </c>
      <c r="B139" s="1" t="s">
        <v>325</v>
      </c>
      <c r="C139" s="1" t="s">
        <v>315</v>
      </c>
      <c r="D139" s="4">
        <v>8.9999999999999993E-3</v>
      </c>
      <c r="E139" s="3">
        <v>0.1225</v>
      </c>
      <c r="F139" s="8">
        <v>1.01E-2</v>
      </c>
      <c r="G139" s="8">
        <v>0.13550000000000001</v>
      </c>
      <c r="H139" s="4">
        <v>1.0200000000000001E-2</v>
      </c>
      <c r="I139" s="3">
        <v>0.1183</v>
      </c>
      <c r="J139" s="8">
        <f>H139-F139</f>
        <v>1.0000000000000113E-4</v>
      </c>
      <c r="K139" s="8">
        <f>I139-G139</f>
        <v>-1.7200000000000007E-2</v>
      </c>
      <c r="L139" s="8">
        <f>SUM(J139:K139)</f>
        <v>-1.7100000000000004E-2</v>
      </c>
      <c r="M139" s="4">
        <f>H139-D139</f>
        <v>1.2000000000000014E-3</v>
      </c>
      <c r="N139" s="3">
        <f>I139-E139</f>
        <v>-4.1999999999999954E-3</v>
      </c>
    </row>
    <row r="140" spans="1:14" x14ac:dyDescent="0.2">
      <c r="A140" s="44" t="s">
        <v>326</v>
      </c>
      <c r="B140" s="1" t="s">
        <v>327</v>
      </c>
      <c r="C140" s="1" t="s">
        <v>328</v>
      </c>
      <c r="D140" s="4">
        <v>8.0399999999999999E-2</v>
      </c>
      <c r="E140" s="3">
        <v>0.2084</v>
      </c>
      <c r="F140" s="8">
        <v>7.0199999999999999E-2</v>
      </c>
      <c r="G140" s="8">
        <v>0.20949999999999999</v>
      </c>
      <c r="H140" s="4">
        <v>7.0400000000000004E-2</v>
      </c>
      <c r="I140" s="3">
        <v>0.20530000000000001</v>
      </c>
      <c r="J140" s="8">
        <f>H140-F140</f>
        <v>2.0000000000000573E-4</v>
      </c>
      <c r="K140" s="8">
        <f>I140-G140</f>
        <v>-4.1999999999999815E-3</v>
      </c>
      <c r="L140" s="8">
        <f>SUM(J140:K140)</f>
        <v>-3.9999999999999758E-3</v>
      </c>
      <c r="M140" s="4">
        <f>H140-D140</f>
        <v>-9.999999999999995E-3</v>
      </c>
      <c r="N140" s="3">
        <f>I140-E140</f>
        <v>-3.0999999999999917E-3</v>
      </c>
    </row>
    <row r="141" spans="1:14" x14ac:dyDescent="0.2">
      <c r="A141" s="1" t="s">
        <v>329</v>
      </c>
      <c r="B141" s="1" t="s">
        <v>330</v>
      </c>
      <c r="C141" s="1" t="s">
        <v>331</v>
      </c>
      <c r="D141" s="4">
        <v>2.0400000000000001E-2</v>
      </c>
      <c r="E141" s="3">
        <v>0.14879999999999999</v>
      </c>
      <c r="F141" s="8">
        <v>2.52E-2</v>
      </c>
      <c r="G141" s="8">
        <v>0.1409</v>
      </c>
      <c r="H141" s="4">
        <v>2.52E-2</v>
      </c>
      <c r="I141" s="3">
        <v>0.1409</v>
      </c>
      <c r="J141" s="8">
        <f>H141-F141</f>
        <v>0</v>
      </c>
      <c r="K141" s="8">
        <f>I141-G141</f>
        <v>0</v>
      </c>
      <c r="L141" s="8">
        <f>SUM(J141:K141)</f>
        <v>0</v>
      </c>
      <c r="M141" s="4">
        <f>H141-D141</f>
        <v>4.7999999999999987E-3</v>
      </c>
      <c r="N141" s="3">
        <f>I141-E141</f>
        <v>-7.8999999999999904E-3</v>
      </c>
    </row>
    <row r="142" spans="1:14" x14ac:dyDescent="0.2">
      <c r="A142" s="44" t="s">
        <v>332</v>
      </c>
      <c r="B142" s="1" t="s">
        <v>333</v>
      </c>
      <c r="C142" s="1" t="s">
        <v>328</v>
      </c>
      <c r="D142" s="4">
        <v>1.72E-2</v>
      </c>
      <c r="E142" s="3">
        <v>6.2199999999999998E-2</v>
      </c>
      <c r="F142" s="8">
        <v>1.4999999999999999E-2</v>
      </c>
      <c r="G142" s="8">
        <v>0.1527</v>
      </c>
      <c r="H142" s="4">
        <v>1.5299999999999999E-2</v>
      </c>
      <c r="I142" s="3">
        <v>0.1273</v>
      </c>
      <c r="J142" s="8">
        <f>H142-F142</f>
        <v>2.9999999999999992E-4</v>
      </c>
      <c r="K142" s="8">
        <f>I142-G142</f>
        <v>-2.5400000000000006E-2</v>
      </c>
      <c r="L142" s="8">
        <f>SUM(J142:K142)</f>
        <v>-2.5100000000000004E-2</v>
      </c>
      <c r="M142" s="4">
        <f>H142-D142</f>
        <v>-1.9000000000000006E-3</v>
      </c>
      <c r="N142" s="3">
        <f>I142-E142</f>
        <v>6.5099999999999991E-2</v>
      </c>
    </row>
    <row r="143" spans="1:14" x14ac:dyDescent="0.2">
      <c r="A143" s="1" t="s">
        <v>334</v>
      </c>
      <c r="B143" s="1" t="s">
        <v>335</v>
      </c>
      <c r="C143" s="1" t="s">
        <v>336</v>
      </c>
      <c r="D143" s="4">
        <v>6.9199999999999998E-2</v>
      </c>
      <c r="E143" s="3">
        <v>0.2157</v>
      </c>
      <c r="F143" s="8">
        <v>3.6200000000000003E-2</v>
      </c>
      <c r="G143" s="8">
        <v>0.1535</v>
      </c>
      <c r="H143" s="4">
        <v>3.6200000000000003E-2</v>
      </c>
      <c r="I143" s="3">
        <v>0.1535</v>
      </c>
      <c r="J143" s="8">
        <f>H143-F143</f>
        <v>0</v>
      </c>
      <c r="K143" s="8">
        <f>I143-G143</f>
        <v>0</v>
      </c>
      <c r="L143" s="8">
        <f>SUM(J143:K143)</f>
        <v>0</v>
      </c>
      <c r="M143" s="4">
        <f>H143-D143</f>
        <v>-3.2999999999999995E-2</v>
      </c>
      <c r="N143" s="3">
        <f>I143-E143</f>
        <v>-6.2200000000000005E-2</v>
      </c>
    </row>
    <row r="144" spans="1:14" x14ac:dyDescent="0.2">
      <c r="A144" s="1" t="s">
        <v>337</v>
      </c>
      <c r="B144" s="1" t="s">
        <v>338</v>
      </c>
      <c r="C144" s="1" t="s">
        <v>339</v>
      </c>
      <c r="D144" s="4">
        <v>3.1399999999999997E-2</v>
      </c>
      <c r="E144" s="3">
        <v>0.14929999999999999</v>
      </c>
      <c r="F144" s="8">
        <v>3.09E-2</v>
      </c>
      <c r="G144" s="8">
        <v>0.1255</v>
      </c>
      <c r="H144" s="4">
        <v>3.09E-2</v>
      </c>
      <c r="I144" s="3">
        <v>0.1255</v>
      </c>
      <c r="J144" s="8">
        <f>H144-F144</f>
        <v>0</v>
      </c>
      <c r="K144" s="8">
        <f>I144-G144</f>
        <v>0</v>
      </c>
      <c r="L144" s="8">
        <f>SUM(J144:K144)</f>
        <v>0</v>
      </c>
      <c r="M144" s="4">
        <f>H144-D144</f>
        <v>-4.9999999999999697E-4</v>
      </c>
      <c r="N144" s="3">
        <f>I144-E144</f>
        <v>-2.3799999999999988E-2</v>
      </c>
    </row>
    <row r="145" spans="1:14" x14ac:dyDescent="0.2">
      <c r="A145" s="1" t="s">
        <v>340</v>
      </c>
      <c r="B145" s="1" t="s">
        <v>341</v>
      </c>
      <c r="C145" s="1" t="s">
        <v>341</v>
      </c>
      <c r="D145" s="4">
        <v>0.15740000000000001</v>
      </c>
      <c r="E145" s="3">
        <v>0.26279999999999998</v>
      </c>
      <c r="F145" s="8">
        <v>0.14000000000000001</v>
      </c>
      <c r="G145" s="8">
        <v>0.2223</v>
      </c>
      <c r="H145" s="4">
        <v>0.14000000000000001</v>
      </c>
      <c r="I145" s="3">
        <v>0.2223</v>
      </c>
      <c r="J145" s="8">
        <f>H145-F145</f>
        <v>0</v>
      </c>
      <c r="K145" s="8">
        <f>I145-G145</f>
        <v>0</v>
      </c>
      <c r="L145" s="8">
        <f>SUM(J145:K145)</f>
        <v>0</v>
      </c>
      <c r="M145" s="4">
        <f>H145-D145</f>
        <v>-1.7399999999999999E-2</v>
      </c>
      <c r="N145" s="3">
        <f>I145-E145</f>
        <v>-4.049999999999998E-2</v>
      </c>
    </row>
    <row r="146" spans="1:14" x14ac:dyDescent="0.2">
      <c r="A146" s="1" t="s">
        <v>342</v>
      </c>
      <c r="B146" s="1" t="s">
        <v>343</v>
      </c>
      <c r="C146" s="1" t="s">
        <v>341</v>
      </c>
      <c r="D146" s="4">
        <v>4.1599999999999998E-2</v>
      </c>
      <c r="E146" s="3">
        <v>0.16639999999999999</v>
      </c>
      <c r="F146" s="8">
        <v>3.4700000000000002E-2</v>
      </c>
      <c r="G146" s="8">
        <v>0.215</v>
      </c>
      <c r="H146" s="4">
        <v>3.4700000000000002E-2</v>
      </c>
      <c r="I146" s="3">
        <v>0.215</v>
      </c>
      <c r="J146" s="8">
        <f>H146-F146</f>
        <v>0</v>
      </c>
      <c r="K146" s="8">
        <f>I146-G146</f>
        <v>0</v>
      </c>
      <c r="L146" s="8">
        <f>SUM(J146:K146)</f>
        <v>0</v>
      </c>
      <c r="M146" s="4">
        <f>H146-D146</f>
        <v>-6.8999999999999964E-3</v>
      </c>
      <c r="N146" s="3">
        <f>I146-E146</f>
        <v>4.8600000000000004E-2</v>
      </c>
    </row>
    <row r="147" spans="1:14" x14ac:dyDescent="0.2">
      <c r="A147" s="1" t="s">
        <v>344</v>
      </c>
      <c r="B147" s="1" t="s">
        <v>345</v>
      </c>
      <c r="C147" s="1" t="s">
        <v>341</v>
      </c>
      <c r="D147" s="4">
        <v>6.6799999999999998E-2</v>
      </c>
      <c r="E147" s="3">
        <v>0.16869999999999999</v>
      </c>
      <c r="F147" s="8">
        <v>7.7100000000000002E-2</v>
      </c>
      <c r="G147" s="8">
        <v>0.191</v>
      </c>
      <c r="H147" s="4">
        <v>7.7100000000000002E-2</v>
      </c>
      <c r="I147" s="3">
        <v>0.191</v>
      </c>
      <c r="J147" s="8">
        <f>H147-F147</f>
        <v>0</v>
      </c>
      <c r="K147" s="8">
        <f>I147-G147</f>
        <v>0</v>
      </c>
      <c r="L147" s="8">
        <f>SUM(J147:K147)</f>
        <v>0</v>
      </c>
      <c r="M147" s="4">
        <f>H147-D147</f>
        <v>1.0300000000000004E-2</v>
      </c>
      <c r="N147" s="3">
        <f>I147-E147</f>
        <v>2.2300000000000014E-2</v>
      </c>
    </row>
    <row r="148" spans="1:14" x14ac:dyDescent="0.2">
      <c r="A148" s="44" t="s">
        <v>346</v>
      </c>
      <c r="B148" s="1" t="s">
        <v>347</v>
      </c>
      <c r="C148" s="1" t="s">
        <v>348</v>
      </c>
      <c r="D148" s="4">
        <v>2.69E-2</v>
      </c>
      <c r="E148" s="3">
        <v>0.14940000000000001</v>
      </c>
      <c r="F148" s="8">
        <v>2.3E-2</v>
      </c>
      <c r="G148" s="8">
        <v>0.1598</v>
      </c>
      <c r="H148" s="4">
        <v>2.3099999999999999E-2</v>
      </c>
      <c r="I148" s="3">
        <v>0.15640000000000001</v>
      </c>
      <c r="J148" s="8">
        <f>H148-F148</f>
        <v>9.9999999999999395E-5</v>
      </c>
      <c r="K148" s="8">
        <f>I148-G148</f>
        <v>-3.3999999999999864E-3</v>
      </c>
      <c r="L148" s="8">
        <f>SUM(J148:K148)</f>
        <v>-3.299999999999987E-3</v>
      </c>
      <c r="M148" s="4">
        <f>H148-D148</f>
        <v>-3.8000000000000013E-3</v>
      </c>
      <c r="N148" s="3">
        <f>I148-E148</f>
        <v>7.0000000000000062E-3</v>
      </c>
    </row>
    <row r="149" spans="1:14" x14ac:dyDescent="0.2">
      <c r="A149" s="44" t="s">
        <v>349</v>
      </c>
      <c r="B149" s="1" t="s">
        <v>350</v>
      </c>
      <c r="C149" s="1" t="s">
        <v>351</v>
      </c>
      <c r="D149" s="4">
        <v>6.0699999999999997E-2</v>
      </c>
      <c r="E149" s="3">
        <v>0.1169</v>
      </c>
      <c r="F149" s="8">
        <v>2.7699999999999999E-2</v>
      </c>
      <c r="G149" s="8">
        <v>0.2155</v>
      </c>
      <c r="H149" s="4">
        <v>2.7699999999999999E-2</v>
      </c>
      <c r="I149" s="3">
        <v>0.21490000000000001</v>
      </c>
      <c r="J149" s="8">
        <f>H149-F149</f>
        <v>0</v>
      </c>
      <c r="K149" s="8">
        <f>I149-G149</f>
        <v>-5.9999999999998943E-4</v>
      </c>
      <c r="L149" s="8">
        <f>SUM(J149:K149)</f>
        <v>-5.9999999999998943E-4</v>
      </c>
      <c r="M149" s="4">
        <f>H149-D149</f>
        <v>-3.3000000000000002E-2</v>
      </c>
      <c r="N149" s="3">
        <f>I149-E149</f>
        <v>9.8000000000000004E-2</v>
      </c>
    </row>
    <row r="150" spans="1:14" x14ac:dyDescent="0.2">
      <c r="A150" s="44" t="s">
        <v>352</v>
      </c>
      <c r="B150" s="1" t="s">
        <v>353</v>
      </c>
      <c r="C150" s="1" t="s">
        <v>354</v>
      </c>
      <c r="D150" s="4">
        <v>0</v>
      </c>
      <c r="E150" s="3">
        <v>0.1142</v>
      </c>
      <c r="F150" s="8">
        <v>1.4E-2</v>
      </c>
      <c r="G150" s="8">
        <v>0.13969999999999999</v>
      </c>
      <c r="H150" s="4">
        <v>1.4E-2</v>
      </c>
      <c r="I150" s="3">
        <v>0.13930000000000001</v>
      </c>
      <c r="J150" s="8">
        <f>H150-F150</f>
        <v>0</v>
      </c>
      <c r="K150" s="8">
        <f>I150-G150</f>
        <v>-3.999999999999837E-4</v>
      </c>
      <c r="L150" s="8">
        <f>SUM(J150:K150)</f>
        <v>-3.999999999999837E-4</v>
      </c>
      <c r="M150" s="4">
        <f>H150-D150</f>
        <v>1.4E-2</v>
      </c>
      <c r="N150" s="3">
        <f>I150-E150</f>
        <v>2.5100000000000011E-2</v>
      </c>
    </row>
    <row r="151" spans="1:14" x14ac:dyDescent="0.2">
      <c r="A151" s="1" t="s">
        <v>355</v>
      </c>
      <c r="B151" s="1" t="s">
        <v>356</v>
      </c>
      <c r="C151" s="1" t="s">
        <v>351</v>
      </c>
      <c r="D151" s="4">
        <v>2.7400000000000001E-2</v>
      </c>
      <c r="E151" s="3">
        <v>0.18920000000000001</v>
      </c>
      <c r="F151" s="8">
        <v>2.53E-2</v>
      </c>
      <c r="G151" s="8">
        <v>0.22040000000000001</v>
      </c>
      <c r="H151" s="4">
        <v>2.53E-2</v>
      </c>
      <c r="I151" s="3">
        <v>0.22040000000000001</v>
      </c>
      <c r="J151" s="8">
        <f>H151-F151</f>
        <v>0</v>
      </c>
      <c r="K151" s="8">
        <f>I151-G151</f>
        <v>0</v>
      </c>
      <c r="L151" s="8">
        <f>SUM(J151:K151)</f>
        <v>0</v>
      </c>
      <c r="M151" s="4">
        <f>H151-D151</f>
        <v>-2.1000000000000012E-3</v>
      </c>
      <c r="N151" s="3">
        <f>I151-E151</f>
        <v>3.1200000000000006E-2</v>
      </c>
    </row>
    <row r="152" spans="1:14" x14ac:dyDescent="0.2">
      <c r="A152" s="44" t="s">
        <v>357</v>
      </c>
      <c r="B152" s="1" t="s">
        <v>358</v>
      </c>
      <c r="C152" s="1" t="s">
        <v>351</v>
      </c>
      <c r="D152" s="4">
        <v>3.49E-2</v>
      </c>
      <c r="E152" s="3">
        <v>7.3099999999999998E-2</v>
      </c>
      <c r="F152" s="8">
        <v>9.1000000000000004E-3</v>
      </c>
      <c r="G152" s="8">
        <v>0.13120000000000001</v>
      </c>
      <c r="H152" s="4">
        <v>9.1999999999999998E-3</v>
      </c>
      <c r="I152" s="3">
        <v>0.13039999999999999</v>
      </c>
      <c r="J152" s="8">
        <f>H152-F152</f>
        <v>9.9999999999999395E-5</v>
      </c>
      <c r="K152" s="8">
        <f>I152-G152</f>
        <v>-8.0000000000002292E-4</v>
      </c>
      <c r="L152" s="8">
        <f>SUM(J152:K152)</f>
        <v>-7.0000000000002352E-4</v>
      </c>
      <c r="M152" s="4">
        <f>H152-D152</f>
        <v>-2.5700000000000001E-2</v>
      </c>
      <c r="N152" s="3">
        <f>I152-E152</f>
        <v>5.729999999999999E-2</v>
      </c>
    </row>
    <row r="153" spans="1:14" x14ac:dyDescent="0.2">
      <c r="A153" s="1" t="s">
        <v>359</v>
      </c>
      <c r="B153" s="1" t="s">
        <v>360</v>
      </c>
      <c r="C153" s="1" t="s">
        <v>351</v>
      </c>
      <c r="D153" s="4">
        <v>7.9500000000000001E-2</v>
      </c>
      <c r="E153" s="3">
        <v>0.1036</v>
      </c>
      <c r="F153" s="8">
        <v>5.3600000000000002E-2</v>
      </c>
      <c r="G153" s="8">
        <v>0.1883</v>
      </c>
      <c r="H153" s="4">
        <v>5.3600000000000002E-2</v>
      </c>
      <c r="I153" s="3">
        <v>0.1883</v>
      </c>
      <c r="J153" s="8">
        <f>H153-F153</f>
        <v>0</v>
      </c>
      <c r="K153" s="8">
        <f>I153-G153</f>
        <v>0</v>
      </c>
      <c r="L153" s="8">
        <f>SUM(J153:K153)</f>
        <v>0</v>
      </c>
      <c r="M153" s="4">
        <f>H153-D153</f>
        <v>-2.5899999999999999E-2</v>
      </c>
      <c r="N153" s="3">
        <f>I153-E153</f>
        <v>8.4699999999999998E-2</v>
      </c>
    </row>
    <row r="154" spans="1:14" x14ac:dyDescent="0.2">
      <c r="A154" s="44" t="s">
        <v>361</v>
      </c>
      <c r="B154" s="1" t="s">
        <v>362</v>
      </c>
      <c r="C154" s="1" t="s">
        <v>351</v>
      </c>
      <c r="D154" s="4">
        <v>4.53E-2</v>
      </c>
      <c r="E154" s="3">
        <v>0.17860000000000001</v>
      </c>
      <c r="F154" s="8">
        <v>1.17E-2</v>
      </c>
      <c r="G154" s="8">
        <v>0.1394</v>
      </c>
      <c r="H154" s="4">
        <v>1.17E-2</v>
      </c>
      <c r="I154" s="3">
        <v>0.13900000000000001</v>
      </c>
      <c r="J154" s="8">
        <f>H154-F154</f>
        <v>0</v>
      </c>
      <c r="K154" s="8">
        <f>I154-G154</f>
        <v>-3.999999999999837E-4</v>
      </c>
      <c r="L154" s="8">
        <f>SUM(J154:K154)</f>
        <v>-3.999999999999837E-4</v>
      </c>
      <c r="M154" s="4">
        <f>H154-D154</f>
        <v>-3.3599999999999998E-2</v>
      </c>
      <c r="N154" s="3">
        <f>I154-E154</f>
        <v>-3.9599999999999996E-2</v>
      </c>
    </row>
    <row r="155" spans="1:14" x14ac:dyDescent="0.2">
      <c r="A155" s="1" t="s">
        <v>363</v>
      </c>
      <c r="B155" s="1" t="s">
        <v>364</v>
      </c>
      <c r="C155" s="1" t="s">
        <v>351</v>
      </c>
      <c r="D155" s="4">
        <v>5.7200000000000001E-2</v>
      </c>
      <c r="E155" s="3">
        <v>9.0700000000000003E-2</v>
      </c>
      <c r="F155" s="8">
        <v>4.1500000000000002E-2</v>
      </c>
      <c r="G155" s="8">
        <v>0.18959999999999999</v>
      </c>
      <c r="H155" s="4">
        <v>4.1500000000000002E-2</v>
      </c>
      <c r="I155" s="3">
        <v>0.18959999999999999</v>
      </c>
      <c r="J155" s="8">
        <f>H155-F155</f>
        <v>0</v>
      </c>
      <c r="K155" s="8">
        <f>I155-G155</f>
        <v>0</v>
      </c>
      <c r="L155" s="8">
        <f>SUM(J155:K155)</f>
        <v>0</v>
      </c>
      <c r="M155" s="4">
        <f>H155-D155</f>
        <v>-1.5699999999999999E-2</v>
      </c>
      <c r="N155" s="3">
        <f>I155-E155</f>
        <v>9.8899999999999988E-2</v>
      </c>
    </row>
    <row r="156" spans="1:14" x14ac:dyDescent="0.2">
      <c r="A156" s="44" t="s">
        <v>365</v>
      </c>
      <c r="B156" s="1" t="s">
        <v>366</v>
      </c>
      <c r="C156" s="1" t="s">
        <v>367</v>
      </c>
      <c r="D156" s="4">
        <v>4.3099999999999999E-2</v>
      </c>
      <c r="E156" s="3">
        <v>0.1462</v>
      </c>
      <c r="F156" s="8">
        <v>5.0099999999999999E-2</v>
      </c>
      <c r="G156" s="8">
        <v>0.1744</v>
      </c>
      <c r="H156" s="4">
        <v>5.0299999999999997E-2</v>
      </c>
      <c r="I156" s="3">
        <v>0.1651</v>
      </c>
      <c r="J156" s="8">
        <f>H156-F156</f>
        <v>1.9999999999999879E-4</v>
      </c>
      <c r="K156" s="8">
        <f>I156-G156</f>
        <v>-9.3000000000000027E-3</v>
      </c>
      <c r="L156" s="8">
        <f>SUM(J156:K156)</f>
        <v>-9.1000000000000039E-3</v>
      </c>
      <c r="M156" s="4">
        <f>H156-D156</f>
        <v>7.1999999999999981E-3</v>
      </c>
      <c r="N156" s="3">
        <f>I156-E156</f>
        <v>1.89E-2</v>
      </c>
    </row>
    <row r="157" spans="1:14" x14ac:dyDescent="0.2">
      <c r="A157" s="1" t="s">
        <v>368</v>
      </c>
      <c r="B157" s="1" t="s">
        <v>369</v>
      </c>
      <c r="C157" s="1" t="s">
        <v>328</v>
      </c>
      <c r="D157" s="4">
        <v>3.1E-2</v>
      </c>
      <c r="E157" s="3">
        <v>0.1593</v>
      </c>
      <c r="F157" s="8">
        <v>2.6499999999999999E-2</v>
      </c>
      <c r="G157" s="8">
        <v>0.15210000000000001</v>
      </c>
      <c r="H157" s="4">
        <v>2.6499999999999999E-2</v>
      </c>
      <c r="I157" s="3">
        <v>0.15210000000000001</v>
      </c>
      <c r="J157" s="8">
        <f>H157-F157</f>
        <v>0</v>
      </c>
      <c r="K157" s="8">
        <f>I157-G157</f>
        <v>0</v>
      </c>
      <c r="L157" s="8">
        <f>SUM(J157:K157)</f>
        <v>0</v>
      </c>
      <c r="M157" s="4">
        <f>H157-D157</f>
        <v>-4.5000000000000005E-3</v>
      </c>
      <c r="N157" s="3">
        <f>I157-E157</f>
        <v>-7.1999999999999842E-3</v>
      </c>
    </row>
    <row r="158" spans="1:14" x14ac:dyDescent="0.2">
      <c r="A158" s="1" t="s">
        <v>370</v>
      </c>
      <c r="B158" s="1" t="s">
        <v>371</v>
      </c>
      <c r="C158" s="1" t="s">
        <v>372</v>
      </c>
      <c r="D158" s="4">
        <v>5.0999999999999997E-2</v>
      </c>
      <c r="E158" s="3">
        <v>0.25459999999999999</v>
      </c>
      <c r="F158" s="8">
        <v>4.7800000000000002E-2</v>
      </c>
      <c r="G158" s="8">
        <v>0.19520000000000001</v>
      </c>
      <c r="H158" s="4">
        <v>4.7800000000000002E-2</v>
      </c>
      <c r="I158" s="3">
        <v>0.19520000000000001</v>
      </c>
      <c r="J158" s="8">
        <f>H158-F158</f>
        <v>0</v>
      </c>
      <c r="K158" s="8">
        <f>I158-G158</f>
        <v>0</v>
      </c>
      <c r="L158" s="8">
        <f>SUM(J158:K158)</f>
        <v>0</v>
      </c>
      <c r="M158" s="4">
        <f>H158-D158</f>
        <v>-3.1999999999999945E-3</v>
      </c>
      <c r="N158" s="3">
        <f>I158-E158</f>
        <v>-5.9399999999999981E-2</v>
      </c>
    </row>
    <row r="159" spans="1:14" x14ac:dyDescent="0.2">
      <c r="A159" s="1" t="s">
        <v>373</v>
      </c>
      <c r="B159" s="1" t="s">
        <v>374</v>
      </c>
      <c r="C159" s="1" t="s">
        <v>375</v>
      </c>
      <c r="D159" s="4">
        <v>2.3199999999999998E-2</v>
      </c>
      <c r="E159" s="3">
        <v>0.15920000000000001</v>
      </c>
      <c r="F159" s="8">
        <v>2.87E-2</v>
      </c>
      <c r="G159" s="8">
        <v>0.13639999999999999</v>
      </c>
      <c r="H159" s="4">
        <v>2.87E-2</v>
      </c>
      <c r="I159" s="3">
        <v>0.13639999999999999</v>
      </c>
      <c r="J159" s="8">
        <f>H159-F159</f>
        <v>0</v>
      </c>
      <c r="K159" s="8">
        <f>I159-G159</f>
        <v>0</v>
      </c>
      <c r="L159" s="8">
        <f>SUM(J159:K159)</f>
        <v>0</v>
      </c>
      <c r="M159" s="4">
        <f>H159-D159</f>
        <v>5.5000000000000014E-3</v>
      </c>
      <c r="N159" s="3">
        <f>I159-E159</f>
        <v>-2.2800000000000015E-2</v>
      </c>
    </row>
    <row r="160" spans="1:14" x14ac:dyDescent="0.2">
      <c r="A160" s="44" t="s">
        <v>376</v>
      </c>
      <c r="B160" s="1" t="s">
        <v>377</v>
      </c>
      <c r="C160" s="1" t="s">
        <v>378</v>
      </c>
      <c r="D160" s="4">
        <v>2.6100000000000002E-2</v>
      </c>
      <c r="E160" s="3">
        <v>0.1762</v>
      </c>
      <c r="F160" s="8">
        <v>2.7300000000000001E-2</v>
      </c>
      <c r="G160" s="8">
        <v>0.12839999999999999</v>
      </c>
      <c r="H160" s="4">
        <v>2.7400000000000001E-2</v>
      </c>
      <c r="I160" s="3">
        <v>0.1232</v>
      </c>
      <c r="J160" s="8">
        <f>H160-F160</f>
        <v>9.9999999999999395E-5</v>
      </c>
      <c r="K160" s="8">
        <f>I160-G160</f>
        <v>-5.1999999999999824E-3</v>
      </c>
      <c r="L160" s="8">
        <f>SUM(J160:K160)</f>
        <v>-5.099999999999983E-3</v>
      </c>
      <c r="M160" s="4">
        <f>H160-D160</f>
        <v>1.2999999999999991E-3</v>
      </c>
      <c r="N160" s="3">
        <f>I160-E160</f>
        <v>-5.2999999999999992E-2</v>
      </c>
    </row>
    <row r="161" spans="1:14" x14ac:dyDescent="0.2">
      <c r="A161" s="44" t="s">
        <v>379</v>
      </c>
      <c r="B161" s="1" t="s">
        <v>380</v>
      </c>
      <c r="C161" s="1" t="s">
        <v>380</v>
      </c>
      <c r="D161" s="4">
        <v>2.0400000000000001E-2</v>
      </c>
      <c r="E161" s="3">
        <v>0.10970000000000001</v>
      </c>
      <c r="F161" s="8">
        <v>2.4299999999999999E-2</v>
      </c>
      <c r="G161" s="8">
        <v>0.14680000000000001</v>
      </c>
      <c r="H161" s="4">
        <v>2.5700000000000001E-2</v>
      </c>
      <c r="I161" s="3">
        <v>8.8400000000000006E-2</v>
      </c>
      <c r="J161" s="8">
        <f>H161-F161</f>
        <v>1.4000000000000019E-3</v>
      </c>
      <c r="K161" s="8">
        <f>I161-G161</f>
        <v>-5.8400000000000007E-2</v>
      </c>
      <c r="L161" s="8">
        <f>SUM(J161:K161)</f>
        <v>-5.7000000000000009E-2</v>
      </c>
      <c r="M161" s="4">
        <f>H161-D161</f>
        <v>5.2999999999999992E-3</v>
      </c>
      <c r="N161" s="3">
        <f>I161-E161</f>
        <v>-2.1299999999999999E-2</v>
      </c>
    </row>
    <row r="162" spans="1:14" x14ac:dyDescent="0.2">
      <c r="A162" s="44" t="s">
        <v>381</v>
      </c>
      <c r="B162" s="1" t="s">
        <v>382</v>
      </c>
      <c r="C162" s="1" t="s">
        <v>383</v>
      </c>
      <c r="D162" s="4">
        <v>5.2499999999999998E-2</v>
      </c>
      <c r="E162" s="3">
        <v>0.1734</v>
      </c>
      <c r="F162" s="8">
        <v>5.3499999999999999E-2</v>
      </c>
      <c r="G162" s="8">
        <v>0.26490000000000002</v>
      </c>
      <c r="H162" s="4">
        <v>5.74E-2</v>
      </c>
      <c r="I162" s="3">
        <v>0.1782</v>
      </c>
      <c r="J162" s="8">
        <f>H162-F162</f>
        <v>3.9000000000000007E-3</v>
      </c>
      <c r="K162" s="8">
        <f>I162-G162</f>
        <v>-8.6700000000000027E-2</v>
      </c>
      <c r="L162" s="8">
        <f>SUM(J162:K162)</f>
        <v>-8.2800000000000026E-2</v>
      </c>
      <c r="M162" s="4">
        <f>H162-D162</f>
        <v>4.9000000000000016E-3</v>
      </c>
      <c r="N162" s="3">
        <f>I162-E162</f>
        <v>4.7999999999999987E-3</v>
      </c>
    </row>
    <row r="163" spans="1:14" x14ac:dyDescent="0.2">
      <c r="A163" s="1" t="s">
        <v>384</v>
      </c>
      <c r="B163" s="1" t="s">
        <v>385</v>
      </c>
      <c r="C163" s="1" t="s">
        <v>383</v>
      </c>
      <c r="D163" s="4">
        <v>5.21E-2</v>
      </c>
      <c r="E163" s="3">
        <v>0.2205</v>
      </c>
      <c r="F163" s="8">
        <v>3.9899999999999998E-2</v>
      </c>
      <c r="G163" s="8">
        <v>0.16020000000000001</v>
      </c>
      <c r="H163" s="4">
        <v>3.9899999999999998E-2</v>
      </c>
      <c r="I163" s="3">
        <v>0.16020000000000001</v>
      </c>
      <c r="J163" s="8">
        <f>H163-F163</f>
        <v>0</v>
      </c>
      <c r="K163" s="8">
        <f>I163-G163</f>
        <v>0</v>
      </c>
      <c r="L163" s="8">
        <f>SUM(J163:K163)</f>
        <v>0</v>
      </c>
      <c r="M163" s="4">
        <f>H163-D163</f>
        <v>-1.2200000000000003E-2</v>
      </c>
      <c r="N163" s="3">
        <f>I163-E163</f>
        <v>-6.0299999999999992E-2</v>
      </c>
    </row>
    <row r="164" spans="1:14" x14ac:dyDescent="0.2">
      <c r="A164" s="1" t="s">
        <v>386</v>
      </c>
      <c r="B164" s="1" t="s">
        <v>387</v>
      </c>
      <c r="C164" s="1" t="s">
        <v>388</v>
      </c>
      <c r="D164" s="4">
        <v>6.1899999999999997E-2</v>
      </c>
      <c r="E164" s="3">
        <v>0.20630000000000001</v>
      </c>
      <c r="F164" s="8">
        <v>3.3599999999999998E-2</v>
      </c>
      <c r="G164" s="8">
        <v>0.16089999999999999</v>
      </c>
      <c r="H164" s="4">
        <v>3.3599999999999998E-2</v>
      </c>
      <c r="I164" s="3">
        <v>0.16089999999999999</v>
      </c>
      <c r="J164" s="8">
        <f>H164-F164</f>
        <v>0</v>
      </c>
      <c r="K164" s="8">
        <f>I164-G164</f>
        <v>0</v>
      </c>
      <c r="L164" s="8">
        <f>SUM(J164:K164)</f>
        <v>0</v>
      </c>
      <c r="M164" s="4">
        <f>H164-D164</f>
        <v>-2.8299999999999999E-2</v>
      </c>
      <c r="N164" s="3">
        <f>I164-E164</f>
        <v>-4.5400000000000024E-2</v>
      </c>
    </row>
    <row r="165" spans="1:14" x14ac:dyDescent="0.2">
      <c r="A165" s="44" t="s">
        <v>389</v>
      </c>
      <c r="B165" s="1" t="s">
        <v>390</v>
      </c>
      <c r="C165" s="1" t="s">
        <v>7</v>
      </c>
      <c r="D165" s="4">
        <v>5.4600000000000003E-2</v>
      </c>
      <c r="E165" s="3">
        <v>0.13930000000000001</v>
      </c>
      <c r="F165" s="8">
        <v>6.2199999999999998E-2</v>
      </c>
      <c r="G165" s="8">
        <v>0.1804</v>
      </c>
      <c r="H165" s="4">
        <v>6.2300000000000001E-2</v>
      </c>
      <c r="I165" s="3">
        <v>0.1772</v>
      </c>
      <c r="J165" s="8">
        <f>H165-F165</f>
        <v>1.0000000000000286E-4</v>
      </c>
      <c r="K165" s="8">
        <f>I165-G165</f>
        <v>-3.2000000000000084E-3</v>
      </c>
      <c r="L165" s="8">
        <f>SUM(J165:K165)</f>
        <v>-3.1000000000000055E-3</v>
      </c>
      <c r="M165" s="4">
        <f>H165-D165</f>
        <v>7.6999999999999985E-3</v>
      </c>
      <c r="N165" s="3">
        <f>I165-E165</f>
        <v>3.7899999999999989E-2</v>
      </c>
    </row>
    <row r="166" spans="1:14" x14ac:dyDescent="0.2">
      <c r="A166" s="44" t="s">
        <v>391</v>
      </c>
      <c r="B166" s="1" t="s">
        <v>392</v>
      </c>
      <c r="C166" s="1" t="s">
        <v>331</v>
      </c>
      <c r="D166" s="4">
        <v>2.7199999999999998E-2</v>
      </c>
      <c r="E166" s="3">
        <v>5.8700000000000002E-2</v>
      </c>
      <c r="F166" s="8">
        <v>3.6700000000000003E-2</v>
      </c>
      <c r="G166" s="8">
        <v>0.14979999999999999</v>
      </c>
      <c r="H166" s="4">
        <v>3.6799999999999999E-2</v>
      </c>
      <c r="I166" s="3">
        <v>0.14660000000000001</v>
      </c>
      <c r="J166" s="8">
        <f>H166-F166</f>
        <v>9.9999999999995925E-5</v>
      </c>
      <c r="K166" s="8">
        <f>I166-G166</f>
        <v>-3.1999999999999806E-3</v>
      </c>
      <c r="L166" s="8">
        <f>SUM(J166:K166)</f>
        <v>-3.0999999999999847E-3</v>
      </c>
      <c r="M166" s="4">
        <f>H166-D166</f>
        <v>9.6000000000000009E-3</v>
      </c>
      <c r="N166" s="3">
        <f>I166-E166</f>
        <v>8.7900000000000006E-2</v>
      </c>
    </row>
    <row r="167" spans="1:14" x14ac:dyDescent="0.2">
      <c r="A167" s="1" t="s">
        <v>393</v>
      </c>
      <c r="B167" s="1" t="s">
        <v>394</v>
      </c>
      <c r="C167" s="1" t="s">
        <v>388</v>
      </c>
      <c r="D167" s="4">
        <v>1.7000000000000001E-2</v>
      </c>
      <c r="E167" s="3">
        <v>0.12839999999999999</v>
      </c>
      <c r="F167" s="8">
        <v>3.44E-2</v>
      </c>
      <c r="G167" s="8">
        <v>0.1328</v>
      </c>
      <c r="H167" s="4">
        <v>3.44E-2</v>
      </c>
      <c r="I167" s="3">
        <v>0.1328</v>
      </c>
      <c r="J167" s="8">
        <f>H167-F167</f>
        <v>0</v>
      </c>
      <c r="K167" s="8">
        <f>I167-G167</f>
        <v>0</v>
      </c>
      <c r="L167" s="8">
        <f>SUM(J167:K167)</f>
        <v>0</v>
      </c>
      <c r="M167" s="4">
        <f>H167-D167</f>
        <v>1.7399999999999999E-2</v>
      </c>
      <c r="N167" s="3">
        <f>I167-E167</f>
        <v>4.400000000000015E-3</v>
      </c>
    </row>
    <row r="168" spans="1:14" x14ac:dyDescent="0.2">
      <c r="A168" s="44" t="s">
        <v>395</v>
      </c>
      <c r="B168" s="1" t="s">
        <v>396</v>
      </c>
      <c r="C168" s="1" t="s">
        <v>397</v>
      </c>
      <c r="D168" s="4">
        <v>3.61E-2</v>
      </c>
      <c r="E168" s="3">
        <v>0.10630000000000001</v>
      </c>
      <c r="F168" s="8">
        <v>3.9399999999999998E-2</v>
      </c>
      <c r="G168" s="8">
        <v>0.1147</v>
      </c>
      <c r="H168" s="4">
        <v>3.9800000000000002E-2</v>
      </c>
      <c r="I168" s="3">
        <v>0.10489999999999999</v>
      </c>
      <c r="J168" s="8">
        <f>H168-F168</f>
        <v>4.0000000000000452E-4</v>
      </c>
      <c r="K168" s="8">
        <f>I168-G168</f>
        <v>-9.8000000000000032E-3</v>
      </c>
      <c r="L168" s="8">
        <f>SUM(J168:K168)</f>
        <v>-9.3999999999999986E-3</v>
      </c>
      <c r="M168" s="4">
        <f>H168-D168</f>
        <v>3.7000000000000019E-3</v>
      </c>
      <c r="N168" s="3">
        <f>I168-E168</f>
        <v>-1.4000000000000123E-3</v>
      </c>
    </row>
    <row r="169" spans="1:14" x14ac:dyDescent="0.2">
      <c r="A169" s="1" t="s">
        <v>398</v>
      </c>
      <c r="B169" s="1" t="s">
        <v>399</v>
      </c>
      <c r="C169" s="1" t="s">
        <v>54</v>
      </c>
      <c r="D169" s="4">
        <v>1.55E-2</v>
      </c>
      <c r="E169" s="3">
        <v>5.7799999999999997E-2</v>
      </c>
      <c r="F169" s="8">
        <v>1.7500000000000002E-2</v>
      </c>
      <c r="G169" s="8">
        <v>0.18140000000000001</v>
      </c>
      <c r="H169" s="4">
        <v>1.7500000000000002E-2</v>
      </c>
      <c r="I169" s="3">
        <v>0.18140000000000001</v>
      </c>
      <c r="J169" s="8">
        <f>H169-F169</f>
        <v>0</v>
      </c>
      <c r="K169" s="8">
        <f>I169-G169</f>
        <v>0</v>
      </c>
      <c r="L169" s="8">
        <f>SUM(J169:K169)</f>
        <v>0</v>
      </c>
      <c r="M169" s="4">
        <f>H169-D169</f>
        <v>2.0000000000000018E-3</v>
      </c>
      <c r="N169" s="3">
        <f>I169-E169</f>
        <v>0.12360000000000002</v>
      </c>
    </row>
    <row r="170" spans="1:14" x14ac:dyDescent="0.2">
      <c r="A170" s="44" t="s">
        <v>400</v>
      </c>
      <c r="B170" s="1" t="s">
        <v>401</v>
      </c>
      <c r="C170" s="1" t="s">
        <v>402</v>
      </c>
      <c r="D170" s="4">
        <v>0</v>
      </c>
      <c r="E170" s="3">
        <v>8.6599999999999996E-2</v>
      </c>
      <c r="F170" s="8">
        <v>5.5800000000000002E-2</v>
      </c>
      <c r="G170" s="8">
        <v>0.24579999999999999</v>
      </c>
      <c r="H170" s="4">
        <v>5.7000000000000002E-2</v>
      </c>
      <c r="I170" s="3">
        <v>0.22520000000000001</v>
      </c>
      <c r="J170" s="8">
        <f>H170-F170</f>
        <v>1.1999999999999997E-3</v>
      </c>
      <c r="K170" s="8">
        <f>I170-G170</f>
        <v>-2.0599999999999979E-2</v>
      </c>
      <c r="L170" s="8">
        <f>SUM(J170:K170)</f>
        <v>-1.939999999999998E-2</v>
      </c>
      <c r="M170" s="4">
        <f>H170-D170</f>
        <v>5.7000000000000002E-2</v>
      </c>
      <c r="N170" s="3">
        <f>I170-E170</f>
        <v>0.1386</v>
      </c>
    </row>
    <row r="171" spans="1:14" x14ac:dyDescent="0.2">
      <c r="A171" s="1" t="s">
        <v>403</v>
      </c>
      <c r="B171" s="1" t="s">
        <v>404</v>
      </c>
      <c r="C171" s="1" t="s">
        <v>405</v>
      </c>
      <c r="D171" s="4">
        <v>4.5199999999999997E-2</v>
      </c>
      <c r="E171" s="3">
        <v>0.1205</v>
      </c>
      <c r="F171" s="8">
        <v>2.2800000000000001E-2</v>
      </c>
      <c r="G171" s="8">
        <v>0.1391</v>
      </c>
      <c r="H171" s="4">
        <v>2.2800000000000001E-2</v>
      </c>
      <c r="I171" s="3">
        <v>0.1391</v>
      </c>
      <c r="J171" s="8">
        <f>H171-F171</f>
        <v>0</v>
      </c>
      <c r="K171" s="8">
        <f>I171-G171</f>
        <v>0</v>
      </c>
      <c r="L171" s="8">
        <f>SUM(J171:K171)</f>
        <v>0</v>
      </c>
      <c r="M171" s="4">
        <f>H171-D171</f>
        <v>-2.2399999999999996E-2</v>
      </c>
      <c r="N171" s="3">
        <f>I171-E171</f>
        <v>1.8600000000000005E-2</v>
      </c>
    </row>
    <row r="172" spans="1:14" x14ac:dyDescent="0.2">
      <c r="A172" s="1" t="s">
        <v>406</v>
      </c>
      <c r="B172" s="1" t="s">
        <v>407</v>
      </c>
      <c r="C172" s="1" t="s">
        <v>408</v>
      </c>
      <c r="D172" s="4">
        <v>4.3499999999999997E-2</v>
      </c>
      <c r="E172" s="3">
        <v>0.13139999999999999</v>
      </c>
      <c r="F172" s="8">
        <v>3.7900000000000003E-2</v>
      </c>
      <c r="G172" s="8">
        <v>0.11219999999999999</v>
      </c>
      <c r="H172" s="4">
        <v>3.7900000000000003E-2</v>
      </c>
      <c r="I172" s="3">
        <v>0.11219999999999999</v>
      </c>
      <c r="J172" s="8">
        <f>H172-F172</f>
        <v>0</v>
      </c>
      <c r="K172" s="8">
        <f>I172-G172</f>
        <v>0</v>
      </c>
      <c r="L172" s="8">
        <f>SUM(J172:K172)</f>
        <v>0</v>
      </c>
      <c r="M172" s="4">
        <f>H172-D172</f>
        <v>-5.5999999999999939E-3</v>
      </c>
      <c r="N172" s="3">
        <f>I172-E172</f>
        <v>-1.9199999999999995E-2</v>
      </c>
    </row>
    <row r="173" spans="1:14" x14ac:dyDescent="0.2">
      <c r="A173" s="44" t="s">
        <v>409</v>
      </c>
      <c r="B173" s="1" t="s">
        <v>410</v>
      </c>
      <c r="C173" s="1" t="s">
        <v>411</v>
      </c>
      <c r="D173" s="4">
        <v>3.2899999999999999E-2</v>
      </c>
      <c r="E173" s="3">
        <v>8.3199999999999996E-2</v>
      </c>
      <c r="F173" s="8">
        <v>2.6800000000000001E-2</v>
      </c>
      <c r="G173" s="8">
        <v>0.13439999999999999</v>
      </c>
      <c r="H173" s="4">
        <v>2.7300000000000001E-2</v>
      </c>
      <c r="I173" s="3">
        <v>0.11749999999999999</v>
      </c>
      <c r="J173" s="8">
        <f>H173-F173</f>
        <v>5.0000000000000044E-4</v>
      </c>
      <c r="K173" s="8">
        <f>I173-G173</f>
        <v>-1.6899999999999998E-2</v>
      </c>
      <c r="L173" s="8">
        <f>SUM(J173:K173)</f>
        <v>-1.6399999999999998E-2</v>
      </c>
      <c r="M173" s="4">
        <f>H173-D173</f>
        <v>-5.5999999999999973E-3</v>
      </c>
      <c r="N173" s="3">
        <f>I173-E173</f>
        <v>3.4299999999999997E-2</v>
      </c>
    </row>
    <row r="174" spans="1:14" x14ac:dyDescent="0.2">
      <c r="A174" s="44" t="s">
        <v>412</v>
      </c>
      <c r="B174" s="1" t="s">
        <v>413</v>
      </c>
      <c r="C174" s="1" t="s">
        <v>375</v>
      </c>
      <c r="D174" s="4">
        <v>0</v>
      </c>
      <c r="E174" s="3">
        <v>0.1021</v>
      </c>
      <c r="F174" s="8">
        <v>8.9999999999999993E-3</v>
      </c>
      <c r="G174" s="8">
        <v>0.16839999999999999</v>
      </c>
      <c r="H174" s="4">
        <v>9.1000000000000004E-3</v>
      </c>
      <c r="I174" s="3">
        <v>0.1401</v>
      </c>
      <c r="J174" s="8">
        <f>H174-F174</f>
        <v>1.0000000000000113E-4</v>
      </c>
      <c r="K174" s="8">
        <f>I174-G174</f>
        <v>-2.8299999999999992E-2</v>
      </c>
      <c r="L174" s="8">
        <f>SUM(J174:K174)</f>
        <v>-2.8199999999999989E-2</v>
      </c>
      <c r="M174" s="4">
        <f>H174-D174</f>
        <v>9.1000000000000004E-3</v>
      </c>
      <c r="N174" s="3">
        <f>I174-E174</f>
        <v>3.8000000000000006E-2</v>
      </c>
    </row>
    <row r="175" spans="1:14" x14ac:dyDescent="0.2">
      <c r="A175" s="44" t="s">
        <v>414</v>
      </c>
      <c r="B175" s="1" t="s">
        <v>415</v>
      </c>
      <c r="C175" s="1" t="s">
        <v>416</v>
      </c>
      <c r="D175" s="4">
        <v>2.7699999999999999E-2</v>
      </c>
      <c r="E175" s="3">
        <v>0.19700000000000001</v>
      </c>
      <c r="F175" s="8">
        <v>3.2599999999999997E-2</v>
      </c>
      <c r="G175" s="8">
        <v>0.14080000000000001</v>
      </c>
      <c r="H175" s="4">
        <v>3.3000000000000002E-2</v>
      </c>
      <c r="I175" s="3">
        <v>0.12939999999999999</v>
      </c>
      <c r="J175" s="8">
        <f>H175-F175</f>
        <v>4.0000000000000452E-4</v>
      </c>
      <c r="K175" s="8">
        <f>I175-G175</f>
        <v>-1.1400000000000021E-2</v>
      </c>
      <c r="L175" s="8">
        <f>SUM(J175:K175)</f>
        <v>-1.1000000000000017E-2</v>
      </c>
      <c r="M175" s="4">
        <f>H175-D175</f>
        <v>5.3000000000000026E-3</v>
      </c>
      <c r="N175" s="3">
        <f>I175-E175</f>
        <v>-6.7600000000000021E-2</v>
      </c>
    </row>
    <row r="176" spans="1:14" x14ac:dyDescent="0.2">
      <c r="A176" s="44" t="s">
        <v>417</v>
      </c>
      <c r="B176" s="1" t="s">
        <v>418</v>
      </c>
      <c r="C176" s="1" t="s">
        <v>418</v>
      </c>
      <c r="D176" s="4">
        <v>9.7999999999999997E-3</v>
      </c>
      <c r="E176" s="3">
        <v>9.3799999999999994E-2</v>
      </c>
      <c r="F176" s="8">
        <v>3.1899999999999998E-2</v>
      </c>
      <c r="G176" s="8">
        <v>0.15210000000000001</v>
      </c>
      <c r="H176" s="4">
        <v>3.2000000000000001E-2</v>
      </c>
      <c r="I176" s="3">
        <v>0.14460000000000001</v>
      </c>
      <c r="J176" s="8">
        <f>H176-F176</f>
        <v>1.0000000000000286E-4</v>
      </c>
      <c r="K176" s="8">
        <f>I176-G176</f>
        <v>-7.5000000000000067E-3</v>
      </c>
      <c r="L176" s="8">
        <f>SUM(J176:K176)</f>
        <v>-7.4000000000000038E-3</v>
      </c>
      <c r="M176" s="4">
        <f>H176-D176</f>
        <v>2.2200000000000001E-2</v>
      </c>
      <c r="N176" s="3">
        <f>I176-E176</f>
        <v>5.0800000000000012E-2</v>
      </c>
    </row>
    <row r="177" spans="1:15" x14ac:dyDescent="0.2">
      <c r="A177" s="1" t="s">
        <v>419</v>
      </c>
      <c r="B177" s="1" t="s">
        <v>420</v>
      </c>
      <c r="C177" s="1" t="s">
        <v>408</v>
      </c>
      <c r="D177" s="4">
        <v>3.3099999999999997E-2</v>
      </c>
      <c r="E177" s="3">
        <v>0.1018</v>
      </c>
      <c r="F177" s="8">
        <v>2.8299999999999999E-2</v>
      </c>
      <c r="G177" s="8">
        <v>0.13170000000000001</v>
      </c>
      <c r="H177" s="4">
        <v>2.8299999999999999E-2</v>
      </c>
      <c r="I177" s="3">
        <v>0.13170000000000001</v>
      </c>
      <c r="J177" s="8">
        <f>H177-F177</f>
        <v>0</v>
      </c>
      <c r="K177" s="8">
        <f>I177-G177</f>
        <v>0</v>
      </c>
      <c r="L177" s="8">
        <f>SUM(J177:K177)</f>
        <v>0</v>
      </c>
      <c r="M177" s="4">
        <f>H177-D177</f>
        <v>-4.7999999999999987E-3</v>
      </c>
      <c r="N177" s="3">
        <f>I177-E177</f>
        <v>2.990000000000001E-2</v>
      </c>
    </row>
    <row r="178" spans="1:15" x14ac:dyDescent="0.2">
      <c r="A178" s="1" t="s">
        <v>421</v>
      </c>
      <c r="B178" s="1" t="s">
        <v>103</v>
      </c>
      <c r="C178" s="1" t="s">
        <v>408</v>
      </c>
      <c r="D178" s="4">
        <v>0.1028</v>
      </c>
      <c r="E178" s="3">
        <v>0.19639999999999999</v>
      </c>
      <c r="F178" s="8">
        <v>0.1091</v>
      </c>
      <c r="G178" s="8">
        <v>0.25419999999999998</v>
      </c>
      <c r="H178" s="4">
        <v>0.1091</v>
      </c>
      <c r="I178" s="3">
        <v>0.25419999999999998</v>
      </c>
      <c r="J178" s="8">
        <f>H178-F178</f>
        <v>0</v>
      </c>
      <c r="K178" s="8">
        <f>I178-G178</f>
        <v>0</v>
      </c>
      <c r="L178" s="8">
        <f>SUM(J178:K178)</f>
        <v>0</v>
      </c>
      <c r="M178" s="4">
        <f>H178-D178</f>
        <v>6.3E-3</v>
      </c>
      <c r="N178" s="3">
        <f>I178-E178</f>
        <v>5.779999999999999E-2</v>
      </c>
    </row>
    <row r="179" spans="1:15" x14ac:dyDescent="0.2">
      <c r="A179" s="1" t="s">
        <v>422</v>
      </c>
      <c r="B179" s="1" t="s">
        <v>423</v>
      </c>
      <c r="C179" s="1" t="s">
        <v>54</v>
      </c>
      <c r="D179" s="4">
        <v>3.2399999999999998E-2</v>
      </c>
      <c r="E179" s="3">
        <v>0.12939999999999999</v>
      </c>
      <c r="F179" s="8">
        <v>5.2999999999999999E-2</v>
      </c>
      <c r="G179" s="8">
        <v>0.16170000000000001</v>
      </c>
      <c r="H179" s="4">
        <v>5.2999999999999999E-2</v>
      </c>
      <c r="I179" s="3">
        <v>0.16170000000000001</v>
      </c>
      <c r="J179" s="8">
        <f>H179-F179</f>
        <v>0</v>
      </c>
      <c r="K179" s="8">
        <f>I179-G179</f>
        <v>0</v>
      </c>
      <c r="L179" s="8">
        <f>SUM(J179:K179)</f>
        <v>0</v>
      </c>
      <c r="M179" s="4">
        <f>H179-D179</f>
        <v>2.06E-2</v>
      </c>
      <c r="N179" s="3">
        <f>I179-E179</f>
        <v>3.2300000000000023E-2</v>
      </c>
    </row>
    <row r="180" spans="1:15" x14ac:dyDescent="0.2">
      <c r="A180" s="1" t="s">
        <v>424</v>
      </c>
      <c r="B180" s="1" t="s">
        <v>425</v>
      </c>
      <c r="C180" s="1" t="s">
        <v>426</v>
      </c>
      <c r="D180" s="4">
        <v>3.5299999999999998E-2</v>
      </c>
      <c r="E180" s="3">
        <v>0.16389999999999999</v>
      </c>
      <c r="F180" s="8">
        <v>3.2599999999999997E-2</v>
      </c>
      <c r="G180" s="8">
        <v>8.5300000000000001E-2</v>
      </c>
      <c r="H180" s="4">
        <v>3.2599999999999997E-2</v>
      </c>
      <c r="I180" s="3">
        <v>8.5300000000000001E-2</v>
      </c>
      <c r="J180" s="8">
        <f>H180-F180</f>
        <v>0</v>
      </c>
      <c r="K180" s="8">
        <f>I180-G180</f>
        <v>0</v>
      </c>
      <c r="L180" s="8">
        <f>SUM(J180:K180)</f>
        <v>0</v>
      </c>
      <c r="M180" s="4">
        <f>H180-D180</f>
        <v>-2.700000000000001E-3</v>
      </c>
      <c r="N180" s="3">
        <f>I180-E180</f>
        <v>-7.8599999999999989E-2</v>
      </c>
    </row>
    <row r="181" spans="1:15" x14ac:dyDescent="0.2">
      <c r="A181" s="1" t="s">
        <v>427</v>
      </c>
      <c r="B181" s="1" t="s">
        <v>428</v>
      </c>
      <c r="C181" s="1" t="s">
        <v>429</v>
      </c>
      <c r="D181" s="4">
        <v>7.0499999999999993E-2</v>
      </c>
      <c r="E181" s="3">
        <v>0.17680000000000001</v>
      </c>
      <c r="F181" s="8">
        <v>0</v>
      </c>
      <c r="G181" s="8">
        <v>1.26E-2</v>
      </c>
      <c r="H181" s="4">
        <v>0</v>
      </c>
      <c r="I181" s="3">
        <v>1.26E-2</v>
      </c>
      <c r="J181" s="8">
        <f>H181-F181</f>
        <v>0</v>
      </c>
      <c r="K181" s="8">
        <f>I181-G181</f>
        <v>0</v>
      </c>
      <c r="L181" s="8">
        <f>SUM(J181:K181)</f>
        <v>0</v>
      </c>
      <c r="M181" s="4">
        <f>H181-D181</f>
        <v>-7.0499999999999993E-2</v>
      </c>
      <c r="N181" s="3">
        <f>I181-E181</f>
        <v>-0.16420000000000001</v>
      </c>
    </row>
    <row r="182" spans="1:15" x14ac:dyDescent="0.2">
      <c r="A182" s="44" t="s">
        <v>430</v>
      </c>
      <c r="B182" s="1" t="s">
        <v>431</v>
      </c>
      <c r="C182" s="1" t="s">
        <v>431</v>
      </c>
      <c r="D182" s="4">
        <v>4.9599999999999998E-2</v>
      </c>
      <c r="E182" s="3">
        <v>0.15260000000000001</v>
      </c>
      <c r="F182" s="8">
        <v>4.9299999999999997E-2</v>
      </c>
      <c r="G182" s="8">
        <v>0.14630000000000001</v>
      </c>
      <c r="H182" s="4">
        <v>4.9299999999999997E-2</v>
      </c>
      <c r="I182" s="3">
        <v>0.14560000000000001</v>
      </c>
      <c r="J182" s="8">
        <f>H182-F182</f>
        <v>0</v>
      </c>
      <c r="K182" s="8">
        <f>I182-G182</f>
        <v>-7.0000000000000617E-4</v>
      </c>
      <c r="L182" s="8">
        <f>SUM(J182:K182)</f>
        <v>-7.0000000000000617E-4</v>
      </c>
      <c r="M182" s="4">
        <f>H182-D182</f>
        <v>-3.0000000000000165E-4</v>
      </c>
      <c r="N182" s="3">
        <f>I182-E182</f>
        <v>-7.0000000000000062E-3</v>
      </c>
    </row>
    <row r="183" spans="1:15" x14ac:dyDescent="0.2">
      <c r="A183" s="1" t="s">
        <v>432</v>
      </c>
      <c r="B183" s="1" t="s">
        <v>433</v>
      </c>
      <c r="C183" s="1" t="s">
        <v>426</v>
      </c>
      <c r="D183" s="4">
        <v>3.9300000000000002E-2</v>
      </c>
      <c r="E183" s="3">
        <v>0.25690000000000002</v>
      </c>
      <c r="F183" s="8">
        <v>3.7400000000000003E-2</v>
      </c>
      <c r="G183" s="8">
        <v>0.24</v>
      </c>
      <c r="H183" s="4">
        <v>3.7400000000000003E-2</v>
      </c>
      <c r="I183" s="3">
        <v>0.24</v>
      </c>
      <c r="J183" s="8">
        <f>H183-F183</f>
        <v>0</v>
      </c>
      <c r="K183" s="8">
        <f>I183-G183</f>
        <v>0</v>
      </c>
      <c r="L183" s="8">
        <f>SUM(J183:K183)</f>
        <v>0</v>
      </c>
      <c r="M183" s="4">
        <f>H183-D183</f>
        <v>-1.8999999999999989E-3</v>
      </c>
      <c r="N183" s="3">
        <f>I183-E183</f>
        <v>-1.6900000000000026E-2</v>
      </c>
    </row>
    <row r="184" spans="1:15" x14ac:dyDescent="0.2">
      <c r="A184" s="44" t="s">
        <v>434</v>
      </c>
      <c r="B184" s="1" t="s">
        <v>435</v>
      </c>
      <c r="C184" s="1" t="s">
        <v>426</v>
      </c>
      <c r="D184" s="4">
        <v>0.1002</v>
      </c>
      <c r="E184" s="3">
        <v>0.26750000000000002</v>
      </c>
      <c r="F184" s="8">
        <v>0.1234</v>
      </c>
      <c r="G184" s="8">
        <v>0.21679999999999999</v>
      </c>
      <c r="H184" s="4">
        <v>0.124</v>
      </c>
      <c r="I184" s="3">
        <v>0.2112</v>
      </c>
      <c r="J184" s="8">
        <f>H184-F184</f>
        <v>6.0000000000000331E-4</v>
      </c>
      <c r="K184" s="8">
        <f>I184-G184</f>
        <v>-5.5999999999999939E-3</v>
      </c>
      <c r="L184" s="8">
        <f>SUM(J184:K184)</f>
        <v>-4.9999999999999906E-3</v>
      </c>
      <c r="M184" s="4">
        <f>H184-D184</f>
        <v>2.3800000000000002E-2</v>
      </c>
      <c r="N184" s="3">
        <f>I184-E184</f>
        <v>-5.6300000000000017E-2</v>
      </c>
    </row>
    <row r="185" spans="1:15" x14ac:dyDescent="0.2">
      <c r="A185" s="44" t="s">
        <v>436</v>
      </c>
      <c r="B185" s="1" t="s">
        <v>437</v>
      </c>
      <c r="C185" s="1" t="s">
        <v>438</v>
      </c>
      <c r="D185" s="4">
        <v>5.7000000000000002E-2</v>
      </c>
      <c r="E185" s="3">
        <v>0.14480000000000001</v>
      </c>
      <c r="F185" s="8">
        <v>2.18E-2</v>
      </c>
      <c r="G185" s="8">
        <v>0.10589999999999999</v>
      </c>
      <c r="H185" s="4">
        <v>2.2100000000000002E-2</v>
      </c>
      <c r="I185" s="3">
        <v>9.8599999999999993E-2</v>
      </c>
      <c r="J185" s="8">
        <f>H185-F185</f>
        <v>3.0000000000000165E-4</v>
      </c>
      <c r="K185" s="8">
        <f>I185-G185</f>
        <v>-7.3000000000000009E-3</v>
      </c>
      <c r="L185" s="8">
        <f>SUM(J185:K185)</f>
        <v>-6.9999999999999993E-3</v>
      </c>
      <c r="M185" s="4">
        <f>H185-D185</f>
        <v>-3.49E-2</v>
      </c>
      <c r="N185" s="3">
        <f>I185-E185</f>
        <v>-4.6200000000000019E-2</v>
      </c>
    </row>
    <row r="186" spans="1:15" x14ac:dyDescent="0.2">
      <c r="A186" s="44" t="s">
        <v>439</v>
      </c>
      <c r="B186" s="1" t="s">
        <v>440</v>
      </c>
      <c r="C186" s="1" t="s">
        <v>441</v>
      </c>
      <c r="D186" s="4">
        <v>5.6800000000000003E-2</v>
      </c>
      <c r="E186" s="3">
        <v>0.1021</v>
      </c>
      <c r="F186" s="8">
        <v>3.6700000000000003E-2</v>
      </c>
      <c r="G186" s="8">
        <v>0.12559999999999999</v>
      </c>
      <c r="H186" s="4">
        <v>3.6900000000000002E-2</v>
      </c>
      <c r="I186" s="3">
        <v>0.1217</v>
      </c>
      <c r="J186" s="8">
        <f>H186-F186</f>
        <v>1.9999999999999879E-4</v>
      </c>
      <c r="K186" s="8">
        <f>I186-G186</f>
        <v>-3.8999999999999868E-3</v>
      </c>
      <c r="L186" s="8">
        <f>SUM(J186:K186)</f>
        <v>-3.699999999999988E-3</v>
      </c>
      <c r="M186" s="4">
        <f>H186-D186</f>
        <v>-1.9900000000000001E-2</v>
      </c>
      <c r="N186" s="3">
        <f>I186-E186</f>
        <v>1.9600000000000006E-2</v>
      </c>
    </row>
    <row r="187" spans="1:15" x14ac:dyDescent="0.2">
      <c r="A187" s="1" t="s">
        <v>442</v>
      </c>
      <c r="B187" s="1" t="s">
        <v>443</v>
      </c>
      <c r="C187" s="1" t="s">
        <v>54</v>
      </c>
      <c r="D187" s="4">
        <v>1.3299999999999999E-2</v>
      </c>
      <c r="E187" s="3">
        <v>0.13070000000000001</v>
      </c>
      <c r="F187" s="8">
        <v>1.06E-2</v>
      </c>
      <c r="G187" s="8">
        <v>0.13120000000000001</v>
      </c>
      <c r="H187" s="4">
        <v>1.06E-2</v>
      </c>
      <c r="I187" s="3">
        <v>0.13120000000000001</v>
      </c>
      <c r="J187" s="8">
        <f>H187-F187</f>
        <v>0</v>
      </c>
      <c r="K187" s="8">
        <f>I187-G187</f>
        <v>0</v>
      </c>
      <c r="L187" s="8">
        <f>SUM(J187:K187)</f>
        <v>0</v>
      </c>
      <c r="M187" s="4">
        <f>H187-D187</f>
        <v>-2.6999999999999993E-3</v>
      </c>
      <c r="N187" s="3">
        <f>I187-E187</f>
        <v>5.0000000000000044E-4</v>
      </c>
    </row>
    <row r="188" spans="1:15" x14ac:dyDescent="0.2">
      <c r="A188" s="44" t="s">
        <v>444</v>
      </c>
      <c r="B188" s="1" t="s">
        <v>445</v>
      </c>
      <c r="C188" s="1" t="s">
        <v>446</v>
      </c>
      <c r="D188" s="4">
        <v>4.82E-2</v>
      </c>
      <c r="E188" s="3">
        <v>0.1585</v>
      </c>
      <c r="F188" s="8">
        <v>4.7899999999999998E-2</v>
      </c>
      <c r="G188" s="8">
        <v>0.14560000000000001</v>
      </c>
      <c r="H188" s="4">
        <v>4.8000000000000001E-2</v>
      </c>
      <c r="I188" s="3">
        <v>0.14360000000000001</v>
      </c>
      <c r="J188" s="8">
        <f>H188-F188</f>
        <v>1.0000000000000286E-4</v>
      </c>
      <c r="K188" s="8">
        <f>I188-G188</f>
        <v>-2.0000000000000018E-3</v>
      </c>
      <c r="L188" s="8">
        <f>SUM(J188:K188)</f>
        <v>-1.8999999999999989E-3</v>
      </c>
      <c r="M188" s="4">
        <f>H188-D188</f>
        <v>-1.9999999999999879E-4</v>
      </c>
      <c r="N188" s="3">
        <f>I188-E188</f>
        <v>-1.4899999999999997E-2</v>
      </c>
    </row>
    <row r="189" spans="1:15" x14ac:dyDescent="0.2">
      <c r="A189" s="44" t="s">
        <v>447</v>
      </c>
      <c r="B189" s="1" t="s">
        <v>448</v>
      </c>
      <c r="C189" s="1" t="s">
        <v>54</v>
      </c>
      <c r="D189" s="4">
        <v>3.5999999999999997E-2</v>
      </c>
      <c r="E189" s="3">
        <v>9.5000000000000001E-2</v>
      </c>
      <c r="F189" s="8">
        <v>3.5000000000000003E-2</v>
      </c>
      <c r="G189" s="8">
        <v>0.1686</v>
      </c>
      <c r="H189" s="4">
        <v>3.5200000000000002E-2</v>
      </c>
      <c r="I189" s="3">
        <v>0.1615</v>
      </c>
      <c r="J189" s="8">
        <f>H189-F189</f>
        <v>1.9999999999999879E-4</v>
      </c>
      <c r="K189" s="8">
        <f>I189-G189</f>
        <v>-7.0999999999999952E-3</v>
      </c>
      <c r="L189" s="8">
        <f>SUM(J189:K189)</f>
        <v>-6.8999999999999964E-3</v>
      </c>
      <c r="M189" s="4">
        <f>H189-D189</f>
        <v>-7.9999999999999516E-4</v>
      </c>
      <c r="N189" s="3">
        <f>I189-E189</f>
        <v>6.6500000000000004E-2</v>
      </c>
    </row>
    <row r="190" spans="1:15" x14ac:dyDescent="0.2">
      <c r="A190" s="1" t="s">
        <v>449</v>
      </c>
      <c r="B190" s="1" t="s">
        <v>450</v>
      </c>
      <c r="C190" s="1" t="s">
        <v>451</v>
      </c>
      <c r="D190" s="4">
        <v>6.7900000000000002E-2</v>
      </c>
      <c r="E190" s="3">
        <v>0.1061</v>
      </c>
      <c r="F190" s="8">
        <v>5.8400000000000001E-2</v>
      </c>
      <c r="G190" s="8">
        <v>0.13070000000000001</v>
      </c>
      <c r="H190" s="4">
        <v>5.8400000000000001E-2</v>
      </c>
      <c r="I190" s="3">
        <v>0.13070000000000001</v>
      </c>
      <c r="J190" s="8">
        <f>H190-F190</f>
        <v>0</v>
      </c>
      <c r="K190" s="8">
        <f>I190-G190</f>
        <v>0</v>
      </c>
      <c r="L190" s="8">
        <f>SUM(J190:K190)</f>
        <v>0</v>
      </c>
      <c r="M190" s="4">
        <f>H190-D190</f>
        <v>-9.5000000000000015E-3</v>
      </c>
      <c r="N190" s="3">
        <f>I190-E190</f>
        <v>2.4600000000000011E-2</v>
      </c>
    </row>
    <row r="191" spans="1:15" x14ac:dyDescent="0.2">
      <c r="A191" s="44" t="s">
        <v>452</v>
      </c>
      <c r="B191" s="1" t="s">
        <v>453</v>
      </c>
      <c r="C191" s="1" t="s">
        <v>451</v>
      </c>
      <c r="D191" s="4">
        <v>4.9799999999999997E-2</v>
      </c>
      <c r="E191" s="3">
        <v>0.14460000000000001</v>
      </c>
      <c r="F191" s="8">
        <v>3.7999999999999999E-2</v>
      </c>
      <c r="G191" s="8">
        <v>0.1389</v>
      </c>
      <c r="H191" s="4">
        <v>3.8300000000000001E-2</v>
      </c>
      <c r="I191" s="3">
        <v>0.1313</v>
      </c>
      <c r="J191" s="8">
        <f>H191-F191</f>
        <v>3.0000000000000165E-4</v>
      </c>
      <c r="K191" s="8">
        <f>I191-G191</f>
        <v>-7.5999999999999956E-3</v>
      </c>
      <c r="L191" s="8">
        <f>SUM(J191:K191)</f>
        <v>-7.299999999999994E-3</v>
      </c>
      <c r="M191" s="4">
        <f>H191-D191</f>
        <v>-1.1499999999999996E-2</v>
      </c>
      <c r="N191" s="3">
        <f>I191-E191</f>
        <v>-1.3300000000000006E-2</v>
      </c>
    </row>
    <row r="192" spans="1:15" x14ac:dyDescent="0.2">
      <c r="A192" s="44" t="s">
        <v>454</v>
      </c>
      <c r="B192" s="1" t="s">
        <v>455</v>
      </c>
      <c r="C192" s="1" t="s">
        <v>456</v>
      </c>
      <c r="D192" s="4">
        <v>5.3800000000000001E-2</v>
      </c>
      <c r="E192" s="3">
        <v>6.9500000000000006E-2</v>
      </c>
      <c r="F192" s="8">
        <v>7.51E-2</v>
      </c>
      <c r="G192" s="8">
        <v>0.31769999999999998</v>
      </c>
      <c r="H192" s="4">
        <v>7.8E-2</v>
      </c>
      <c r="I192" s="3">
        <v>0.27750000000000002</v>
      </c>
      <c r="J192" s="8">
        <f>H192-F192</f>
        <v>2.8999999999999998E-3</v>
      </c>
      <c r="K192" s="8">
        <f>I192-G192</f>
        <v>-4.0199999999999958E-2</v>
      </c>
      <c r="L192" s="8">
        <f>SUM(J192:K192)</f>
        <v>-3.7299999999999958E-2</v>
      </c>
      <c r="M192" s="4">
        <f>H192-D192</f>
        <v>2.4199999999999999E-2</v>
      </c>
      <c r="N192" s="3">
        <f>I192-E192</f>
        <v>0.20800000000000002</v>
      </c>
      <c r="O192" s="1" t="s">
        <v>688</v>
      </c>
    </row>
    <row r="193" spans="1:15" x14ac:dyDescent="0.2">
      <c r="A193" s="1" t="s">
        <v>457</v>
      </c>
      <c r="B193" s="1" t="s">
        <v>458</v>
      </c>
      <c r="C193" s="1" t="s">
        <v>459</v>
      </c>
      <c r="D193" s="4">
        <v>1.6199999999999999E-2</v>
      </c>
      <c r="E193" s="3">
        <v>9.6500000000000002E-2</v>
      </c>
      <c r="F193" s="8">
        <v>1.5599999999999999E-2</v>
      </c>
      <c r="G193" s="8">
        <v>0.11940000000000001</v>
      </c>
      <c r="H193" s="4">
        <v>1.5599999999999999E-2</v>
      </c>
      <c r="I193" s="3">
        <v>0.11940000000000001</v>
      </c>
      <c r="J193" s="8">
        <f>H193-F193</f>
        <v>0</v>
      </c>
      <c r="K193" s="8">
        <f>I193-G193</f>
        <v>0</v>
      </c>
      <c r="L193" s="8">
        <f>SUM(J193:K193)</f>
        <v>0</v>
      </c>
      <c r="M193" s="4">
        <f>H193-D193</f>
        <v>-5.9999999999999984E-4</v>
      </c>
      <c r="N193" s="3">
        <f>I193-E193</f>
        <v>2.2900000000000004E-2</v>
      </c>
    </row>
    <row r="194" spans="1:15" x14ac:dyDescent="0.2">
      <c r="A194" s="44" t="s">
        <v>460</v>
      </c>
      <c r="B194" s="1" t="s">
        <v>461</v>
      </c>
      <c r="C194" s="1" t="s">
        <v>402</v>
      </c>
      <c r="D194" s="4">
        <v>5.9799999999999999E-2</v>
      </c>
      <c r="E194" s="3">
        <v>0.14929999999999999</v>
      </c>
      <c r="F194" s="8">
        <v>2.0400000000000001E-2</v>
      </c>
      <c r="G194" s="8">
        <v>0.14530000000000001</v>
      </c>
      <c r="H194" s="4">
        <v>2.0400000000000001E-2</v>
      </c>
      <c r="I194" s="3">
        <v>0.1444</v>
      </c>
      <c r="J194" s="8">
        <f>H194-F194</f>
        <v>0</v>
      </c>
      <c r="K194" s="8">
        <f>I194-G194</f>
        <v>-9.000000000000119E-4</v>
      </c>
      <c r="L194" s="8">
        <f>SUM(J194:K194)</f>
        <v>-9.000000000000119E-4</v>
      </c>
      <c r="M194" s="4">
        <f>H194-D194</f>
        <v>-3.9399999999999998E-2</v>
      </c>
      <c r="N194" s="3">
        <f>I194-E194</f>
        <v>-4.8999999999999877E-3</v>
      </c>
    </row>
    <row r="195" spans="1:15" x14ac:dyDescent="0.2">
      <c r="A195" s="44" t="s">
        <v>462</v>
      </c>
      <c r="B195" s="1" t="s">
        <v>463</v>
      </c>
      <c r="C195" s="1" t="s">
        <v>54</v>
      </c>
      <c r="D195" s="4">
        <v>5.1499999999999997E-2</v>
      </c>
      <c r="E195" s="3">
        <v>0.1578</v>
      </c>
      <c r="F195" s="8">
        <v>4.3900000000000002E-2</v>
      </c>
      <c r="G195" s="8">
        <v>0.18090000000000001</v>
      </c>
      <c r="H195" s="4">
        <v>4.3999999999999997E-2</v>
      </c>
      <c r="I195" s="3">
        <v>0.17829999999999999</v>
      </c>
      <c r="J195" s="8">
        <f>H195-F195</f>
        <v>9.9999999999995925E-5</v>
      </c>
      <c r="K195" s="8">
        <f>I195-G195</f>
        <v>-2.600000000000019E-3</v>
      </c>
      <c r="L195" s="8">
        <f>SUM(J195:K195)</f>
        <v>-2.500000000000023E-3</v>
      </c>
      <c r="M195" s="4">
        <f>H195-D195</f>
        <v>-7.4999999999999997E-3</v>
      </c>
      <c r="N195" s="3">
        <f>I195-E195</f>
        <v>2.049999999999999E-2</v>
      </c>
    </row>
    <row r="196" spans="1:15" x14ac:dyDescent="0.2">
      <c r="A196" s="44" t="s">
        <v>464</v>
      </c>
      <c r="B196" s="1" t="s">
        <v>465</v>
      </c>
      <c r="C196" s="1" t="s">
        <v>446</v>
      </c>
      <c r="D196" s="4">
        <v>7.4099999999999999E-2</v>
      </c>
      <c r="E196" s="3">
        <v>0.16420000000000001</v>
      </c>
      <c r="F196" s="8">
        <v>8.5500000000000007E-2</v>
      </c>
      <c r="G196" s="8">
        <v>0.18970000000000001</v>
      </c>
      <c r="H196" s="4">
        <v>8.5500000000000007E-2</v>
      </c>
      <c r="I196" s="3">
        <v>0.18920000000000001</v>
      </c>
      <c r="J196" s="8">
        <f>H196-F196</f>
        <v>0</v>
      </c>
      <c r="K196" s="8">
        <f>I196-G196</f>
        <v>-5.0000000000000044E-4</v>
      </c>
      <c r="L196" s="8">
        <f>SUM(J196:K196)</f>
        <v>-5.0000000000000044E-4</v>
      </c>
      <c r="M196" s="4">
        <f>H196-D196</f>
        <v>1.1400000000000007E-2</v>
      </c>
      <c r="N196" s="3">
        <f>I196-E196</f>
        <v>2.4999999999999994E-2</v>
      </c>
    </row>
    <row r="197" spans="1:15" x14ac:dyDescent="0.2">
      <c r="A197" s="44" t="s">
        <v>466</v>
      </c>
      <c r="B197" s="1" t="s">
        <v>467</v>
      </c>
      <c r="C197" s="1" t="s">
        <v>142</v>
      </c>
      <c r="D197" s="4">
        <v>2.3800000000000002E-2</v>
      </c>
      <c r="E197" s="3">
        <v>0.14099999999999999</v>
      </c>
      <c r="F197" s="8">
        <v>2.0799999999999999E-2</v>
      </c>
      <c r="G197" s="8">
        <v>0.1699</v>
      </c>
      <c r="H197" s="4">
        <v>2.0799999999999999E-2</v>
      </c>
      <c r="I197" s="3">
        <v>0.1691</v>
      </c>
      <c r="J197" s="8">
        <f>H197-F197</f>
        <v>0</v>
      </c>
      <c r="K197" s="8">
        <f>I197-G197</f>
        <v>-7.9999999999999516E-4</v>
      </c>
      <c r="L197" s="8">
        <f>SUM(J197:K197)</f>
        <v>-7.9999999999999516E-4</v>
      </c>
      <c r="M197" s="4">
        <f>H197-D197</f>
        <v>-3.0000000000000027E-3</v>
      </c>
      <c r="N197" s="3">
        <f>I197-E197</f>
        <v>2.8100000000000014E-2</v>
      </c>
    </row>
    <row r="198" spans="1:15" x14ac:dyDescent="0.2">
      <c r="A198" s="1" t="s">
        <v>468</v>
      </c>
      <c r="B198" s="1" t="s">
        <v>469</v>
      </c>
      <c r="C198" s="1" t="s">
        <v>402</v>
      </c>
      <c r="D198" s="4">
        <v>2.9000000000000001E-2</v>
      </c>
      <c r="E198" s="3">
        <v>0.1424</v>
      </c>
      <c r="F198" s="8">
        <v>2.5899999999999999E-2</v>
      </c>
      <c r="G198" s="8">
        <v>0.1414</v>
      </c>
      <c r="H198" s="4">
        <v>2.5899999999999999E-2</v>
      </c>
      <c r="I198" s="3">
        <v>0.1414</v>
      </c>
      <c r="J198" s="8">
        <f>H198-F198</f>
        <v>0</v>
      </c>
      <c r="K198" s="8">
        <f>I198-G198</f>
        <v>0</v>
      </c>
      <c r="L198" s="8">
        <f>SUM(J198:K198)</f>
        <v>0</v>
      </c>
      <c r="M198" s="4">
        <f>H198-D198</f>
        <v>-3.1000000000000021E-3</v>
      </c>
      <c r="N198" s="3">
        <f>I198-E198</f>
        <v>-1.0000000000000009E-3</v>
      </c>
    </row>
    <row r="199" spans="1:15" x14ac:dyDescent="0.2">
      <c r="A199" s="44" t="s">
        <v>470</v>
      </c>
      <c r="B199" s="1" t="s">
        <v>471</v>
      </c>
      <c r="C199" s="1" t="s">
        <v>456</v>
      </c>
      <c r="D199" s="4">
        <v>4.6399999999999997E-2</v>
      </c>
      <c r="E199" s="3">
        <v>0.1671</v>
      </c>
      <c r="F199" s="8">
        <v>5.9900000000000002E-2</v>
      </c>
      <c r="G199" s="8">
        <v>0.20669999999999999</v>
      </c>
      <c r="H199" s="4">
        <v>0.06</v>
      </c>
      <c r="I199" s="3">
        <v>0.20610000000000001</v>
      </c>
      <c r="J199" s="8">
        <f>H199-F199</f>
        <v>9.9999999999995925E-5</v>
      </c>
      <c r="K199" s="8">
        <f>I199-G199</f>
        <v>-5.9999999999998943E-4</v>
      </c>
      <c r="L199" s="8">
        <f>SUM(J199:K199)</f>
        <v>-4.9999999999999351E-4</v>
      </c>
      <c r="M199" s="4">
        <f>H199-D199</f>
        <v>1.3600000000000001E-2</v>
      </c>
      <c r="N199" s="3">
        <f>I199-E199</f>
        <v>3.9000000000000007E-2</v>
      </c>
    </row>
    <row r="200" spans="1:15" x14ac:dyDescent="0.2">
      <c r="A200" s="44" t="s">
        <v>472</v>
      </c>
      <c r="B200" s="1" t="s">
        <v>473</v>
      </c>
      <c r="C200" s="1" t="s">
        <v>451</v>
      </c>
      <c r="D200" s="4">
        <v>3.56E-2</v>
      </c>
      <c r="E200" s="3">
        <v>0.15809999999999999</v>
      </c>
      <c r="F200" s="8">
        <v>1.12E-2</v>
      </c>
      <c r="G200" s="8">
        <v>0.1449</v>
      </c>
      <c r="H200" s="4">
        <v>1.2E-2</v>
      </c>
      <c r="I200" s="3">
        <v>0.12039999999999999</v>
      </c>
      <c r="J200" s="8">
        <f>H200-F200</f>
        <v>8.0000000000000036E-4</v>
      </c>
      <c r="K200" s="8">
        <f>I200-G200</f>
        <v>-2.4500000000000008E-2</v>
      </c>
      <c r="L200" s="8">
        <f>SUM(J200:K200)</f>
        <v>-2.3700000000000006E-2</v>
      </c>
      <c r="M200" s="4">
        <f>H200-D200</f>
        <v>-2.3599999999999999E-2</v>
      </c>
      <c r="N200" s="3">
        <f>I200-E200</f>
        <v>-3.7699999999999997E-2</v>
      </c>
    </row>
    <row r="201" spans="1:15" x14ac:dyDescent="0.2">
      <c r="A201" s="44" t="s">
        <v>474</v>
      </c>
      <c r="B201" s="1" t="s">
        <v>475</v>
      </c>
      <c r="C201" s="1" t="s">
        <v>405</v>
      </c>
      <c r="D201" s="4">
        <v>7.3000000000000001E-3</v>
      </c>
      <c r="E201" s="3">
        <v>0.1187</v>
      </c>
      <c r="F201" s="8">
        <v>4.5999999999999999E-3</v>
      </c>
      <c r="G201" s="8">
        <v>0.124</v>
      </c>
      <c r="H201" s="4">
        <v>4.8999999999999998E-3</v>
      </c>
      <c r="I201" s="3">
        <v>9.4799999999999995E-2</v>
      </c>
      <c r="J201" s="8">
        <f>H201-F201</f>
        <v>2.9999999999999992E-4</v>
      </c>
      <c r="K201" s="8">
        <f>I201-G201</f>
        <v>-2.9200000000000004E-2</v>
      </c>
      <c r="L201" s="8">
        <f>SUM(J201:K201)</f>
        <v>-2.8900000000000002E-2</v>
      </c>
      <c r="M201" s="4">
        <f>H201-D201</f>
        <v>-2.4000000000000002E-3</v>
      </c>
      <c r="N201" s="3">
        <f>I201-E201</f>
        <v>-2.3900000000000005E-2</v>
      </c>
    </row>
    <row r="202" spans="1:15" x14ac:dyDescent="0.2">
      <c r="A202" s="1" t="s">
        <v>476</v>
      </c>
      <c r="B202" s="1" t="s">
        <v>477</v>
      </c>
      <c r="C202" s="1" t="s">
        <v>451</v>
      </c>
      <c r="D202" s="4">
        <v>0.04</v>
      </c>
      <c r="E202" s="3">
        <v>0.155</v>
      </c>
      <c r="F202" s="8">
        <v>2.63E-2</v>
      </c>
      <c r="G202" s="8">
        <v>0.13239999999999999</v>
      </c>
      <c r="H202" s="4">
        <v>2.63E-2</v>
      </c>
      <c r="I202" s="3">
        <v>0.13239999999999999</v>
      </c>
      <c r="J202" s="8">
        <f>H202-F202</f>
        <v>0</v>
      </c>
      <c r="K202" s="8">
        <f>I202-G202</f>
        <v>0</v>
      </c>
      <c r="L202" s="8">
        <f>SUM(J202:K202)</f>
        <v>0</v>
      </c>
      <c r="M202" s="4">
        <f>H202-D202</f>
        <v>-1.37E-2</v>
      </c>
      <c r="N202" s="3">
        <f>I202-E202</f>
        <v>-2.2600000000000009E-2</v>
      </c>
    </row>
    <row r="203" spans="1:15" x14ac:dyDescent="0.2">
      <c r="A203" s="1" t="s">
        <v>478</v>
      </c>
      <c r="B203" s="1" t="s">
        <v>479</v>
      </c>
      <c r="C203" s="1" t="s">
        <v>451</v>
      </c>
      <c r="D203" s="4">
        <v>3.7100000000000001E-2</v>
      </c>
      <c r="E203" s="3">
        <v>0.12759999999999999</v>
      </c>
      <c r="F203" s="8">
        <v>4.6899999999999997E-2</v>
      </c>
      <c r="G203" s="8">
        <v>0.17349999999999999</v>
      </c>
      <c r="H203" s="4">
        <v>4.6899999999999997E-2</v>
      </c>
      <c r="I203" s="3">
        <v>0.17349999999999999</v>
      </c>
      <c r="J203" s="8">
        <f>H203-F203</f>
        <v>0</v>
      </c>
      <c r="K203" s="8">
        <f>I203-G203</f>
        <v>0</v>
      </c>
      <c r="L203" s="8">
        <f>SUM(J203:K203)</f>
        <v>0</v>
      </c>
      <c r="M203" s="4">
        <f>H203-D203</f>
        <v>9.7999999999999962E-3</v>
      </c>
      <c r="N203" s="3">
        <f>I203-E203</f>
        <v>4.5899999999999996E-2</v>
      </c>
    </row>
    <row r="204" spans="1:15" x14ac:dyDescent="0.2">
      <c r="A204" s="44" t="s">
        <v>480</v>
      </c>
      <c r="B204" s="1" t="s">
        <v>481</v>
      </c>
      <c r="C204" s="1" t="s">
        <v>482</v>
      </c>
      <c r="D204" s="4">
        <v>6.5600000000000006E-2</v>
      </c>
      <c r="E204" s="3">
        <v>5.3400000000000003E-2</v>
      </c>
      <c r="F204" s="8">
        <v>5.5199999999999999E-2</v>
      </c>
      <c r="G204" s="8">
        <v>0.3548</v>
      </c>
      <c r="H204" s="4">
        <v>6.0299999999999999E-2</v>
      </c>
      <c r="I204" s="3">
        <v>0.2838</v>
      </c>
      <c r="J204" s="8">
        <f>H204-F204</f>
        <v>5.1000000000000004E-3</v>
      </c>
      <c r="K204" s="8">
        <f>I204-G204</f>
        <v>-7.1000000000000008E-2</v>
      </c>
      <c r="L204" s="8">
        <f>SUM(J204:K204)</f>
        <v>-6.5900000000000014E-2</v>
      </c>
      <c r="M204" s="4">
        <f>H204-D204</f>
        <v>-5.3000000000000061E-3</v>
      </c>
      <c r="N204" s="3">
        <f>I204-E204</f>
        <v>0.23039999999999999</v>
      </c>
      <c r="O204" s="1" t="s">
        <v>688</v>
      </c>
    </row>
    <row r="205" spans="1:15" x14ac:dyDescent="0.2">
      <c r="A205" s="44" t="s">
        <v>483</v>
      </c>
      <c r="B205" s="1" t="s">
        <v>484</v>
      </c>
      <c r="C205" s="1" t="s">
        <v>4</v>
      </c>
      <c r="D205" s="4">
        <v>1.6799999999999999E-2</v>
      </c>
      <c r="E205" s="3">
        <v>5.9999999999999995E-4</v>
      </c>
      <c r="F205" s="8">
        <v>1.5800000000000002E-2</v>
      </c>
      <c r="G205" s="8">
        <v>6.83E-2</v>
      </c>
      <c r="H205" s="4">
        <v>1.5900000000000001E-2</v>
      </c>
      <c r="I205" s="3">
        <v>6.1400000000000003E-2</v>
      </c>
      <c r="J205" s="8">
        <f>H205-F205</f>
        <v>9.9999999999999395E-5</v>
      </c>
      <c r="K205" s="8">
        <f>I205-G205</f>
        <v>-6.8999999999999964E-3</v>
      </c>
      <c r="L205" s="8">
        <f>SUM(J205:K205)</f>
        <v>-6.799999999999997E-3</v>
      </c>
      <c r="M205" s="4">
        <f>H205-D205</f>
        <v>-8.9999999999999802E-4</v>
      </c>
      <c r="N205" s="3">
        <f>I205-E205</f>
        <v>6.08E-2</v>
      </c>
    </row>
    <row r="206" spans="1:15" x14ac:dyDescent="0.2">
      <c r="A206" s="1" t="s">
        <v>485</v>
      </c>
      <c r="B206" s="1" t="s">
        <v>486</v>
      </c>
      <c r="C206" s="1" t="s">
        <v>487</v>
      </c>
      <c r="D206" s="4">
        <v>2.52E-2</v>
      </c>
      <c r="E206" s="3">
        <v>6.59E-2</v>
      </c>
      <c r="F206" s="8">
        <v>3.9399999999999998E-2</v>
      </c>
      <c r="G206" s="8">
        <v>0.1709</v>
      </c>
      <c r="H206" s="4">
        <v>3.9399999999999998E-2</v>
      </c>
      <c r="I206" s="3">
        <v>0.1709</v>
      </c>
      <c r="J206" s="8">
        <f>H206-F206</f>
        <v>0</v>
      </c>
      <c r="K206" s="8">
        <f>I206-G206</f>
        <v>0</v>
      </c>
      <c r="L206" s="8">
        <f>SUM(J206:K206)</f>
        <v>0</v>
      </c>
      <c r="M206" s="4">
        <f>H206-D206</f>
        <v>1.4199999999999997E-2</v>
      </c>
      <c r="N206" s="3">
        <f>I206-E206</f>
        <v>0.105</v>
      </c>
    </row>
    <row r="207" spans="1:15" x14ac:dyDescent="0.2">
      <c r="A207" s="44" t="s">
        <v>488</v>
      </c>
      <c r="B207" s="1" t="s">
        <v>489</v>
      </c>
      <c r="C207" s="1" t="s">
        <v>383</v>
      </c>
      <c r="D207" s="4">
        <v>4.6300000000000001E-2</v>
      </c>
      <c r="E207" s="3">
        <v>0.20069999999999999</v>
      </c>
      <c r="F207" s="8">
        <v>0.20469999999999999</v>
      </c>
      <c r="G207" s="8">
        <v>0.3861</v>
      </c>
      <c r="H207" s="4">
        <v>5.0299999999999997E-2</v>
      </c>
      <c r="I207" s="3">
        <v>0.2026</v>
      </c>
      <c r="J207" s="8">
        <f>H207-F207</f>
        <v>-0.15439999999999998</v>
      </c>
      <c r="K207" s="8">
        <f>I207-G207</f>
        <v>-0.1835</v>
      </c>
      <c r="L207" s="8">
        <f>SUM(J207:K207)</f>
        <v>-0.33789999999999998</v>
      </c>
      <c r="M207" s="4">
        <f>H207-D207</f>
        <v>3.9999999999999966E-3</v>
      </c>
      <c r="N207" s="3">
        <f>I207-E207</f>
        <v>1.9000000000000128E-3</v>
      </c>
    </row>
    <row r="208" spans="1:15" x14ac:dyDescent="0.2">
      <c r="A208" s="44" t="s">
        <v>490</v>
      </c>
      <c r="B208" s="1" t="s">
        <v>491</v>
      </c>
      <c r="C208" s="1" t="s">
        <v>492</v>
      </c>
      <c r="D208" s="4">
        <v>5.8400000000000001E-2</v>
      </c>
      <c r="E208" s="3">
        <v>0.1323</v>
      </c>
      <c r="F208" s="8">
        <v>4.5400000000000003E-2</v>
      </c>
      <c r="G208" s="8">
        <v>0.1565</v>
      </c>
      <c r="H208" s="4">
        <v>4.5699999999999998E-2</v>
      </c>
      <c r="I208" s="3">
        <v>0.15</v>
      </c>
      <c r="J208" s="8">
        <f>H208-F208</f>
        <v>2.9999999999999472E-4</v>
      </c>
      <c r="K208" s="8">
        <f>I208-G208</f>
        <v>-6.5000000000000058E-3</v>
      </c>
      <c r="L208" s="8">
        <f>SUM(J208:K208)</f>
        <v>-6.2000000000000111E-3</v>
      </c>
      <c r="M208" s="4">
        <f>H208-D208</f>
        <v>-1.2700000000000003E-2</v>
      </c>
      <c r="N208" s="3">
        <f>I208-E208</f>
        <v>1.7699999999999994E-2</v>
      </c>
    </row>
    <row r="209" spans="1:14" x14ac:dyDescent="0.2">
      <c r="A209" s="1" t="s">
        <v>493</v>
      </c>
      <c r="B209" s="1" t="s">
        <v>459</v>
      </c>
      <c r="C209" s="1" t="s">
        <v>459</v>
      </c>
      <c r="D209" s="4">
        <v>1.8599999999999998E-2</v>
      </c>
      <c r="E209" s="3">
        <v>8.5400000000000004E-2</v>
      </c>
      <c r="F209" s="8">
        <v>0</v>
      </c>
      <c r="G209" s="8">
        <v>0.17050000000000001</v>
      </c>
      <c r="H209" s="4">
        <v>0</v>
      </c>
      <c r="I209" s="3">
        <v>0.17050000000000001</v>
      </c>
      <c r="J209" s="8">
        <f>H209-F209</f>
        <v>0</v>
      </c>
      <c r="K209" s="8">
        <f>I209-G209</f>
        <v>0</v>
      </c>
      <c r="L209" s="8">
        <f>SUM(J209:K209)</f>
        <v>0</v>
      </c>
      <c r="M209" s="4">
        <f>H209-D209</f>
        <v>-1.8599999999999998E-2</v>
      </c>
      <c r="N209" s="3">
        <f>I209-E209</f>
        <v>8.5100000000000009E-2</v>
      </c>
    </row>
    <row r="210" spans="1:14" x14ac:dyDescent="0.2">
      <c r="A210" s="1" t="s">
        <v>494</v>
      </c>
      <c r="B210" s="1" t="s">
        <v>495</v>
      </c>
      <c r="C210" s="1" t="s">
        <v>459</v>
      </c>
      <c r="D210" s="4">
        <v>5.33E-2</v>
      </c>
      <c r="E210" s="3">
        <v>0.18729999999999999</v>
      </c>
      <c r="F210" s="8">
        <v>4.82E-2</v>
      </c>
      <c r="G210" s="8">
        <v>0.1928</v>
      </c>
      <c r="H210" s="4">
        <v>4.82E-2</v>
      </c>
      <c r="I210" s="3">
        <v>0.1928</v>
      </c>
      <c r="J210" s="8">
        <f>H210-F210</f>
        <v>0</v>
      </c>
      <c r="K210" s="8">
        <f>I210-G210</f>
        <v>0</v>
      </c>
      <c r="L210" s="8">
        <f>SUM(J210:K210)</f>
        <v>0</v>
      </c>
      <c r="M210" s="4">
        <f>H210-D210</f>
        <v>-5.1000000000000004E-3</v>
      </c>
      <c r="N210" s="3">
        <f>I210-E210</f>
        <v>5.5000000000000049E-3</v>
      </c>
    </row>
    <row r="211" spans="1:14" x14ac:dyDescent="0.2">
      <c r="A211" s="44" t="s">
        <v>496</v>
      </c>
      <c r="B211" s="1" t="s">
        <v>497</v>
      </c>
      <c r="C211" s="1" t="s">
        <v>498</v>
      </c>
      <c r="D211" s="4">
        <v>1.7000000000000001E-2</v>
      </c>
      <c r="E211" s="3">
        <v>0.1042</v>
      </c>
      <c r="F211" s="8">
        <v>1.6500000000000001E-2</v>
      </c>
      <c r="G211" s="8">
        <v>0.12989999999999999</v>
      </c>
      <c r="H211" s="4">
        <v>1.6500000000000001E-2</v>
      </c>
      <c r="I211" s="3">
        <v>0.12859999999999999</v>
      </c>
      <c r="J211" s="8">
        <f>H211-F211</f>
        <v>0</v>
      </c>
      <c r="K211" s="8">
        <f>I211-G211</f>
        <v>-1.2999999999999956E-3</v>
      </c>
      <c r="L211" s="8">
        <f>SUM(J211:K211)</f>
        <v>-1.2999999999999956E-3</v>
      </c>
      <c r="M211" s="4">
        <f>H211-D211</f>
        <v>-5.0000000000000044E-4</v>
      </c>
      <c r="N211" s="3">
        <f>I211-E211</f>
        <v>2.4399999999999991E-2</v>
      </c>
    </row>
    <row r="212" spans="1:14" x14ac:dyDescent="0.2">
      <c r="A212" s="44" t="s">
        <v>499</v>
      </c>
      <c r="B212" s="1" t="s">
        <v>500</v>
      </c>
      <c r="C212" s="1" t="s">
        <v>498</v>
      </c>
      <c r="D212" s="4">
        <v>5.4800000000000001E-2</v>
      </c>
      <c r="E212" s="3">
        <v>6.8500000000000005E-2</v>
      </c>
      <c r="F212" s="8">
        <v>6.2E-2</v>
      </c>
      <c r="G212" s="8">
        <v>0.2137</v>
      </c>
      <c r="H212" s="4">
        <v>6.2E-2</v>
      </c>
      <c r="I212" s="3">
        <v>0.21340000000000001</v>
      </c>
      <c r="J212" s="8">
        <f>H212-F212</f>
        <v>0</v>
      </c>
      <c r="K212" s="8">
        <f>I212-G212</f>
        <v>-2.9999999999999472E-4</v>
      </c>
      <c r="L212" s="8">
        <f>SUM(J212:K212)</f>
        <v>-2.9999999999999472E-4</v>
      </c>
      <c r="M212" s="4">
        <f>H212-D212</f>
        <v>7.1999999999999981E-3</v>
      </c>
      <c r="N212" s="3">
        <f>I212-E212</f>
        <v>0.1449</v>
      </c>
    </row>
    <row r="213" spans="1:14" x14ac:dyDescent="0.2">
      <c r="A213" s="44" t="s">
        <v>501</v>
      </c>
      <c r="B213" s="1" t="s">
        <v>502</v>
      </c>
      <c r="C213" s="1" t="s">
        <v>503</v>
      </c>
      <c r="D213" s="4">
        <v>2.6100000000000002E-2</v>
      </c>
      <c r="E213" s="3">
        <v>8.5500000000000007E-2</v>
      </c>
      <c r="F213" s="8">
        <v>2.7699999999999999E-2</v>
      </c>
      <c r="G213" s="8">
        <v>0.48859999999999998</v>
      </c>
      <c r="H213" s="4">
        <v>3.6700000000000003E-2</v>
      </c>
      <c r="I213" s="3">
        <v>0.21440000000000001</v>
      </c>
      <c r="J213" s="8">
        <f>H213-F213</f>
        <v>9.0000000000000045E-3</v>
      </c>
      <c r="K213" s="8">
        <f>I213-G213</f>
        <v>-0.2742</v>
      </c>
      <c r="L213" s="8">
        <f>SUM(J213:K213)</f>
        <v>-0.26519999999999999</v>
      </c>
      <c r="M213" s="4">
        <f>H213-D213</f>
        <v>1.0600000000000002E-2</v>
      </c>
      <c r="N213" s="3">
        <f>I213-E213</f>
        <v>0.12890000000000001</v>
      </c>
    </row>
    <row r="214" spans="1:14" x14ac:dyDescent="0.2">
      <c r="A214" s="44" t="s">
        <v>504</v>
      </c>
      <c r="B214" s="1" t="s">
        <v>505</v>
      </c>
      <c r="C214" s="1" t="s">
        <v>459</v>
      </c>
      <c r="D214" s="4">
        <v>4.5400000000000003E-2</v>
      </c>
      <c r="E214" s="3">
        <v>0.1736</v>
      </c>
      <c r="F214" s="8">
        <v>3.6299999999999999E-2</v>
      </c>
      <c r="G214" s="8">
        <v>0.2389</v>
      </c>
      <c r="H214" s="4">
        <v>3.6499999999999998E-2</v>
      </c>
      <c r="I214" s="3">
        <v>0.2344</v>
      </c>
      <c r="J214" s="8">
        <f>H214-F214</f>
        <v>1.9999999999999879E-4</v>
      </c>
      <c r="K214" s="8">
        <f>I214-G214</f>
        <v>-4.500000000000004E-3</v>
      </c>
      <c r="L214" s="8">
        <f>SUM(J214:K214)</f>
        <v>-4.3000000000000052E-3</v>
      </c>
      <c r="M214" s="4">
        <f>H214-D214</f>
        <v>-8.9000000000000051E-3</v>
      </c>
      <c r="N214" s="3">
        <f>I214-E214</f>
        <v>6.0799999999999993E-2</v>
      </c>
    </row>
    <row r="215" spans="1:14" x14ac:dyDescent="0.2">
      <c r="A215" s="44" t="s">
        <v>506</v>
      </c>
      <c r="B215" s="1" t="s">
        <v>507</v>
      </c>
      <c r="C215" s="1" t="s">
        <v>25</v>
      </c>
      <c r="D215" s="4">
        <v>5.9700000000000003E-2</v>
      </c>
      <c r="E215" s="3">
        <v>0.16589999999999999</v>
      </c>
      <c r="F215" s="8">
        <v>6.7199999999999996E-2</v>
      </c>
      <c r="G215" s="8">
        <v>0.1671</v>
      </c>
      <c r="H215" s="4">
        <v>6.7299999999999999E-2</v>
      </c>
      <c r="I215" s="3">
        <v>0.1656</v>
      </c>
      <c r="J215" s="8">
        <f>H215-F215</f>
        <v>1.0000000000000286E-4</v>
      </c>
      <c r="K215" s="8">
        <f>I215-G215</f>
        <v>-1.5000000000000013E-3</v>
      </c>
      <c r="L215" s="8">
        <f>SUM(J215:K215)</f>
        <v>-1.3999999999999985E-3</v>
      </c>
      <c r="M215" s="4">
        <f>H215-D215</f>
        <v>7.5999999999999956E-3</v>
      </c>
      <c r="N215" s="3">
        <f>I215-E215</f>
        <v>-2.9999999999999472E-4</v>
      </c>
    </row>
    <row r="216" spans="1:14" x14ac:dyDescent="0.2">
      <c r="A216" s="44" t="s">
        <v>508</v>
      </c>
      <c r="B216" s="1" t="s">
        <v>509</v>
      </c>
      <c r="C216" s="1" t="s">
        <v>354</v>
      </c>
      <c r="D216" s="4">
        <v>3.6999999999999998E-2</v>
      </c>
      <c r="E216" s="3">
        <v>0.15570000000000001</v>
      </c>
      <c r="F216" s="8">
        <v>2.24E-2</v>
      </c>
      <c r="G216" s="8">
        <v>7.7100000000000002E-2</v>
      </c>
      <c r="H216" s="4">
        <v>2.2599999999999999E-2</v>
      </c>
      <c r="I216" s="3">
        <v>6.8400000000000002E-2</v>
      </c>
      <c r="J216" s="8">
        <f>H216-F216</f>
        <v>1.9999999999999879E-4</v>
      </c>
      <c r="K216" s="8">
        <f>I216-G216</f>
        <v>-8.6999999999999994E-3</v>
      </c>
      <c r="L216" s="8">
        <f>SUM(J216:K216)</f>
        <v>-8.5000000000000006E-3</v>
      </c>
      <c r="M216" s="4">
        <f>H216-D216</f>
        <v>-1.44E-2</v>
      </c>
      <c r="N216" s="3">
        <f>I216-E216</f>
        <v>-8.7300000000000003E-2</v>
      </c>
    </row>
    <row r="217" spans="1:14" x14ac:dyDescent="0.2">
      <c r="A217" s="44" t="s">
        <v>510</v>
      </c>
      <c r="B217" s="1" t="s">
        <v>511</v>
      </c>
      <c r="C217" s="1" t="s">
        <v>31</v>
      </c>
      <c r="D217" s="4">
        <v>3.7699999999999997E-2</v>
      </c>
      <c r="E217" s="3">
        <v>0.19670000000000001</v>
      </c>
      <c r="F217" s="8">
        <v>3.3300000000000003E-2</v>
      </c>
      <c r="G217" s="8">
        <v>8.4599999999999995E-2</v>
      </c>
      <c r="H217" s="4">
        <v>3.3300000000000003E-2</v>
      </c>
      <c r="I217" s="3">
        <v>8.4500000000000006E-2</v>
      </c>
      <c r="J217" s="8">
        <f>H217-F217</f>
        <v>0</v>
      </c>
      <c r="K217" s="8">
        <f>I217-G217</f>
        <v>-9.9999999999988987E-5</v>
      </c>
      <c r="L217" s="8">
        <f>SUM(J217:K217)</f>
        <v>-9.9999999999988987E-5</v>
      </c>
      <c r="M217" s="4">
        <f>H217-D217</f>
        <v>-4.3999999999999942E-3</v>
      </c>
      <c r="N217" s="3">
        <f>I217-E217</f>
        <v>-0.11220000000000001</v>
      </c>
    </row>
    <row r="218" spans="1:14" x14ac:dyDescent="0.2">
      <c r="A218" s="1" t="s">
        <v>512</v>
      </c>
      <c r="B218" s="1" t="s">
        <v>513</v>
      </c>
      <c r="C218" s="1" t="s">
        <v>487</v>
      </c>
      <c r="D218" s="4">
        <v>6.93E-2</v>
      </c>
      <c r="E218" s="3">
        <v>0.1638</v>
      </c>
      <c r="F218" s="8">
        <v>3.7900000000000003E-2</v>
      </c>
      <c r="G218" s="8">
        <v>0.12330000000000001</v>
      </c>
      <c r="H218" s="4">
        <v>3.7900000000000003E-2</v>
      </c>
      <c r="I218" s="3">
        <v>0.12330000000000001</v>
      </c>
      <c r="J218" s="8">
        <f>H218-F218</f>
        <v>0</v>
      </c>
      <c r="K218" s="8">
        <f>I218-G218</f>
        <v>0</v>
      </c>
      <c r="L218" s="8">
        <f>SUM(J218:K218)</f>
        <v>0</v>
      </c>
      <c r="M218" s="4">
        <f>H218-D218</f>
        <v>-3.1399999999999997E-2</v>
      </c>
      <c r="N218" s="3">
        <f>I218-E218</f>
        <v>-4.0499999999999994E-2</v>
      </c>
    </row>
    <row r="219" spans="1:14" x14ac:dyDescent="0.2">
      <c r="A219" s="44" t="s">
        <v>514</v>
      </c>
      <c r="B219" s="1" t="s">
        <v>515</v>
      </c>
      <c r="C219" s="1" t="s">
        <v>354</v>
      </c>
      <c r="D219" s="4">
        <v>2.6700000000000002E-2</v>
      </c>
      <c r="E219" s="3">
        <v>0.1368</v>
      </c>
      <c r="F219" s="8">
        <v>2.5000000000000001E-2</v>
      </c>
      <c r="G219" s="8">
        <v>0.19500000000000001</v>
      </c>
      <c r="H219" s="4">
        <v>2.6200000000000001E-2</v>
      </c>
      <c r="I219" s="3">
        <v>0.14119999999999999</v>
      </c>
      <c r="J219" s="8">
        <f>H219-F219</f>
        <v>1.1999999999999997E-3</v>
      </c>
      <c r="K219" s="8">
        <f>I219-G219</f>
        <v>-5.3800000000000014E-2</v>
      </c>
      <c r="L219" s="8">
        <f>SUM(J219:K219)</f>
        <v>-5.2600000000000015E-2</v>
      </c>
      <c r="M219" s="4">
        <f>H219-D219</f>
        <v>-5.0000000000000044E-4</v>
      </c>
      <c r="N219" s="3">
        <f>I219-E219</f>
        <v>4.3999999999999873E-3</v>
      </c>
    </row>
    <row r="220" spans="1:14" x14ac:dyDescent="0.2">
      <c r="A220" s="1" t="s">
        <v>516</v>
      </c>
      <c r="B220" s="1" t="s">
        <v>517</v>
      </c>
      <c r="C220" s="1" t="s">
        <v>431</v>
      </c>
      <c r="D220" s="4">
        <v>2.5100000000000001E-2</v>
      </c>
      <c r="E220" s="3">
        <v>0.18440000000000001</v>
      </c>
      <c r="F220" s="8">
        <v>3.5499999999999997E-2</v>
      </c>
      <c r="G220" s="8">
        <v>0.15629999999999999</v>
      </c>
      <c r="H220" s="4">
        <v>3.5499999999999997E-2</v>
      </c>
      <c r="I220" s="3">
        <v>0.15629999999999999</v>
      </c>
      <c r="J220" s="8">
        <f>H220-F220</f>
        <v>0</v>
      </c>
      <c r="K220" s="8">
        <f>I220-G220</f>
        <v>0</v>
      </c>
      <c r="L220" s="8">
        <f>SUM(J220:K220)</f>
        <v>0</v>
      </c>
      <c r="M220" s="4">
        <f>H220-D220</f>
        <v>1.0399999999999996E-2</v>
      </c>
      <c r="N220" s="3">
        <f>I220-E220</f>
        <v>-2.8100000000000014E-2</v>
      </c>
    </row>
    <row r="221" spans="1:14" x14ac:dyDescent="0.2">
      <c r="A221" s="1" t="s">
        <v>518</v>
      </c>
      <c r="B221" s="1" t="s">
        <v>519</v>
      </c>
      <c r="C221" s="1" t="s">
        <v>498</v>
      </c>
      <c r="D221" s="4">
        <v>4.2299999999999997E-2</v>
      </c>
      <c r="E221" s="3">
        <v>0.15609999999999999</v>
      </c>
      <c r="F221" s="8">
        <v>4.9299999999999997E-2</v>
      </c>
      <c r="G221" s="8">
        <v>0.15989999999999999</v>
      </c>
      <c r="H221" s="4">
        <v>4.9299999999999997E-2</v>
      </c>
      <c r="I221" s="3">
        <v>0.15989999999999999</v>
      </c>
      <c r="J221" s="8">
        <f>H221-F221</f>
        <v>0</v>
      </c>
      <c r="K221" s="8">
        <f>I221-G221</f>
        <v>0</v>
      </c>
      <c r="L221" s="8">
        <f>SUM(J221:K221)</f>
        <v>0</v>
      </c>
      <c r="M221" s="4">
        <f>H221-D221</f>
        <v>6.9999999999999993E-3</v>
      </c>
      <c r="N221" s="3">
        <f>I221-E221</f>
        <v>3.7999999999999978E-3</v>
      </c>
    </row>
    <row r="222" spans="1:14" x14ac:dyDescent="0.2">
      <c r="A222" s="1" t="s">
        <v>520</v>
      </c>
      <c r="B222" s="1" t="s">
        <v>521</v>
      </c>
      <c r="C222" s="1" t="s">
        <v>441</v>
      </c>
      <c r="D222" s="4">
        <v>4.5999999999999999E-3</v>
      </c>
      <c r="E222" s="3">
        <v>0.11890000000000001</v>
      </c>
      <c r="F222" s="8">
        <v>0</v>
      </c>
      <c r="G222" s="8">
        <v>6.8599999999999994E-2</v>
      </c>
      <c r="H222" s="4">
        <v>0</v>
      </c>
      <c r="I222" s="3">
        <v>6.8599999999999994E-2</v>
      </c>
      <c r="J222" s="8">
        <f>H222-F222</f>
        <v>0</v>
      </c>
      <c r="K222" s="8">
        <f>I222-G222</f>
        <v>0</v>
      </c>
      <c r="L222" s="8">
        <f>SUM(J222:K222)</f>
        <v>0</v>
      </c>
      <c r="M222" s="4">
        <f>H222-D222</f>
        <v>-4.5999999999999999E-3</v>
      </c>
      <c r="N222" s="3">
        <f>I222-E222</f>
        <v>-5.0300000000000011E-2</v>
      </c>
    </row>
    <row r="223" spans="1:14" x14ac:dyDescent="0.2">
      <c r="A223" s="44" t="s">
        <v>522</v>
      </c>
      <c r="B223" s="1" t="s">
        <v>523</v>
      </c>
      <c r="C223" s="1" t="s">
        <v>524</v>
      </c>
      <c r="D223" s="4">
        <v>5.62E-2</v>
      </c>
      <c r="E223" s="3">
        <v>0.1898</v>
      </c>
      <c r="F223" s="8">
        <v>4.8399999999999999E-2</v>
      </c>
      <c r="G223" s="8">
        <v>0.20760000000000001</v>
      </c>
      <c r="H223" s="4">
        <v>4.8899999999999999E-2</v>
      </c>
      <c r="I223" s="3">
        <v>0.1976</v>
      </c>
      <c r="J223" s="8">
        <f>H223-F223</f>
        <v>5.0000000000000044E-4</v>
      </c>
      <c r="K223" s="8">
        <f>I223-G223</f>
        <v>-1.0000000000000009E-2</v>
      </c>
      <c r="L223" s="8">
        <f>SUM(J223:K223)</f>
        <v>-9.5000000000000084E-3</v>
      </c>
      <c r="M223" s="4">
        <f>H223-D223</f>
        <v>-7.3000000000000009E-3</v>
      </c>
      <c r="N223" s="3">
        <f>I223-E223</f>
        <v>7.8000000000000014E-3</v>
      </c>
    </row>
    <row r="224" spans="1:14" x14ac:dyDescent="0.2">
      <c r="A224" s="1" t="s">
        <v>525</v>
      </c>
      <c r="B224" s="1" t="s">
        <v>526</v>
      </c>
      <c r="C224" s="1" t="s">
        <v>331</v>
      </c>
      <c r="D224" s="4">
        <v>2.6200000000000001E-2</v>
      </c>
      <c r="E224" s="3">
        <v>0.1114</v>
      </c>
      <c r="F224" s="8">
        <v>2.5999999999999999E-2</v>
      </c>
      <c r="G224" s="8">
        <v>0.1205</v>
      </c>
      <c r="H224" s="4">
        <v>2.5999999999999999E-2</v>
      </c>
      <c r="I224" s="3">
        <v>0.1205</v>
      </c>
      <c r="J224" s="8">
        <f>H224-F224</f>
        <v>0</v>
      </c>
      <c r="K224" s="8">
        <f>I224-G224</f>
        <v>0</v>
      </c>
      <c r="L224" s="8">
        <f>SUM(J224:K224)</f>
        <v>0</v>
      </c>
      <c r="M224" s="4">
        <f>H224-D224</f>
        <v>-2.0000000000000226E-4</v>
      </c>
      <c r="N224" s="3">
        <f>I224-E224</f>
        <v>9.099999999999997E-3</v>
      </c>
    </row>
    <row r="225" spans="1:14" x14ac:dyDescent="0.2">
      <c r="A225" s="1" t="s">
        <v>527</v>
      </c>
      <c r="B225" s="1" t="s">
        <v>528</v>
      </c>
      <c r="C225" s="1" t="s">
        <v>418</v>
      </c>
      <c r="D225" s="4">
        <v>2.3300000000000001E-2</v>
      </c>
      <c r="E225" s="3">
        <v>7.8299999999999995E-2</v>
      </c>
      <c r="F225" s="8">
        <v>2.24E-2</v>
      </c>
      <c r="G225" s="8">
        <v>0.109</v>
      </c>
      <c r="H225" s="4">
        <v>2.24E-2</v>
      </c>
      <c r="I225" s="3">
        <v>0.109</v>
      </c>
      <c r="J225" s="8">
        <f>H225-F225</f>
        <v>0</v>
      </c>
      <c r="K225" s="8">
        <f>I225-G225</f>
        <v>0</v>
      </c>
      <c r="L225" s="8">
        <f>SUM(J225:K225)</f>
        <v>0</v>
      </c>
      <c r="M225" s="4">
        <f>H225-D225</f>
        <v>-9.0000000000000149E-4</v>
      </c>
      <c r="N225" s="3">
        <f>I225-E225</f>
        <v>3.0700000000000005E-2</v>
      </c>
    </row>
    <row r="226" spans="1:14" x14ac:dyDescent="0.2">
      <c r="A226" s="1" t="s">
        <v>529</v>
      </c>
      <c r="B226" s="1" t="s">
        <v>530</v>
      </c>
      <c r="C226" s="1" t="s">
        <v>388</v>
      </c>
      <c r="D226" s="4">
        <v>2.8899999999999999E-2</v>
      </c>
      <c r="E226" s="3">
        <v>0.1152</v>
      </c>
      <c r="F226" s="8">
        <v>0.03</v>
      </c>
      <c r="G226" s="8">
        <v>0.1222</v>
      </c>
      <c r="H226" s="4">
        <v>0.03</v>
      </c>
      <c r="I226" s="3">
        <v>0.1222</v>
      </c>
      <c r="J226" s="8">
        <f>H226-F226</f>
        <v>0</v>
      </c>
      <c r="K226" s="8">
        <f>I226-G226</f>
        <v>0</v>
      </c>
      <c r="L226" s="8">
        <f>SUM(J226:K226)</f>
        <v>0</v>
      </c>
      <c r="M226" s="4">
        <f>H226-D226</f>
        <v>1.1000000000000003E-3</v>
      </c>
      <c r="N226" s="3">
        <f>I226-E226</f>
        <v>7.0000000000000062E-3</v>
      </c>
    </row>
    <row r="227" spans="1:14" x14ac:dyDescent="0.2">
      <c r="A227" s="44" t="s">
        <v>531</v>
      </c>
      <c r="B227" s="1" t="s">
        <v>532</v>
      </c>
      <c r="C227" s="1" t="s">
        <v>388</v>
      </c>
      <c r="D227" s="4">
        <v>1.1900000000000001E-2</v>
      </c>
      <c r="E227" s="3">
        <v>0.21129999999999999</v>
      </c>
      <c r="F227" s="8">
        <v>1.9E-3</v>
      </c>
      <c r="G227" s="8">
        <v>0.2949</v>
      </c>
      <c r="H227" s="4">
        <v>2.5000000000000001E-3</v>
      </c>
      <c r="I227" s="3">
        <v>0.20280000000000001</v>
      </c>
      <c r="J227" s="8">
        <f>H227-F227</f>
        <v>6.0000000000000006E-4</v>
      </c>
      <c r="K227" s="8">
        <f>I227-G227</f>
        <v>-9.2099999999999987E-2</v>
      </c>
      <c r="L227" s="8">
        <f>SUM(J227:K227)</f>
        <v>-9.1499999999999984E-2</v>
      </c>
      <c r="M227" s="4">
        <f>H227-D227</f>
        <v>-9.4000000000000004E-3</v>
      </c>
      <c r="N227" s="3">
        <f>I227-E227</f>
        <v>-8.4999999999999798E-3</v>
      </c>
    </row>
    <row r="228" spans="1:14" x14ac:dyDescent="0.2">
      <c r="A228" s="44" t="s">
        <v>533</v>
      </c>
      <c r="B228" s="1" t="s">
        <v>534</v>
      </c>
      <c r="C228" s="1" t="s">
        <v>416</v>
      </c>
      <c r="D228" s="4">
        <v>3.85E-2</v>
      </c>
      <c r="E228" s="3">
        <v>0.16800000000000001</v>
      </c>
      <c r="F228" s="8">
        <v>3.44E-2</v>
      </c>
      <c r="G228" s="8">
        <v>0.1835</v>
      </c>
      <c r="H228" s="4">
        <v>3.5000000000000003E-2</v>
      </c>
      <c r="I228" s="3">
        <v>0.1668</v>
      </c>
      <c r="J228" s="8">
        <f>H228-F228</f>
        <v>6.0000000000000331E-4</v>
      </c>
      <c r="K228" s="8">
        <f>I228-G228</f>
        <v>-1.6699999999999993E-2</v>
      </c>
      <c r="L228" s="8">
        <f>SUM(J228:K228)</f>
        <v>-1.6099999999999989E-2</v>
      </c>
      <c r="M228" s="4">
        <f>H228-D228</f>
        <v>-3.4999999999999962E-3</v>
      </c>
      <c r="N228" s="3">
        <f>I228-E228</f>
        <v>-1.2000000000000066E-3</v>
      </c>
    </row>
    <row r="229" spans="1:14" x14ac:dyDescent="0.2">
      <c r="A229" s="1" t="s">
        <v>535</v>
      </c>
      <c r="B229" s="1" t="s">
        <v>536</v>
      </c>
      <c r="C229" s="1" t="s">
        <v>402</v>
      </c>
      <c r="D229" s="4">
        <v>4.8300000000000003E-2</v>
      </c>
      <c r="E229" s="3">
        <v>0.14319999999999999</v>
      </c>
      <c r="F229" s="8">
        <v>4.2900000000000001E-2</v>
      </c>
      <c r="G229" s="8">
        <v>0.13969999999999999</v>
      </c>
      <c r="H229" s="4">
        <v>4.2900000000000001E-2</v>
      </c>
      <c r="I229" s="3">
        <v>0.13969999999999999</v>
      </c>
      <c r="J229" s="8">
        <f>H229-F229</f>
        <v>0</v>
      </c>
      <c r="K229" s="8">
        <f>I229-G229</f>
        <v>0</v>
      </c>
      <c r="L229" s="8">
        <f>SUM(J229:K229)</f>
        <v>0</v>
      </c>
      <c r="M229" s="4">
        <f>H229-D229</f>
        <v>-5.400000000000002E-3</v>
      </c>
      <c r="N229" s="3">
        <f>I229-E229</f>
        <v>-3.5000000000000031E-3</v>
      </c>
    </row>
    <row r="230" spans="1:14" x14ac:dyDescent="0.2">
      <c r="A230" s="44" t="s">
        <v>537</v>
      </c>
      <c r="B230" s="1" t="s">
        <v>538</v>
      </c>
      <c r="C230" s="1" t="s">
        <v>524</v>
      </c>
      <c r="D230" s="4">
        <v>1.29E-2</v>
      </c>
      <c r="E230" s="3">
        <v>0.1487</v>
      </c>
      <c r="F230" s="8">
        <v>1.9199999999999998E-2</v>
      </c>
      <c r="G230" s="8">
        <v>0.1321</v>
      </c>
      <c r="H230" s="4">
        <v>1.9599999999999999E-2</v>
      </c>
      <c r="I230" s="3">
        <v>0.106</v>
      </c>
      <c r="J230" s="8">
        <f>H230-F230</f>
        <v>4.0000000000000105E-4</v>
      </c>
      <c r="K230" s="8">
        <f>I230-G230</f>
        <v>-2.6099999999999998E-2</v>
      </c>
      <c r="L230" s="8">
        <f>SUM(J230:K230)</f>
        <v>-2.5699999999999997E-2</v>
      </c>
      <c r="M230" s="4">
        <f>H230-D230</f>
        <v>6.6999999999999994E-3</v>
      </c>
      <c r="N230" s="3">
        <f>I230-E230</f>
        <v>-4.2700000000000002E-2</v>
      </c>
    </row>
    <row r="231" spans="1:14" x14ac:dyDescent="0.2">
      <c r="A231" s="44" t="s">
        <v>539</v>
      </c>
      <c r="B231" s="1" t="s">
        <v>540</v>
      </c>
      <c r="C231" s="1" t="s">
        <v>524</v>
      </c>
      <c r="D231" s="4">
        <v>3.1099999999999999E-2</v>
      </c>
      <c r="E231" s="3">
        <v>4.2799999999999998E-2</v>
      </c>
      <c r="F231" s="8">
        <v>1.5699999999999999E-2</v>
      </c>
      <c r="G231" s="8">
        <v>0.1166</v>
      </c>
      <c r="H231" s="4">
        <v>1.6E-2</v>
      </c>
      <c r="I231" s="3">
        <v>0.10349999999999999</v>
      </c>
      <c r="J231" s="8">
        <f>H231-F231</f>
        <v>3.0000000000000165E-4</v>
      </c>
      <c r="K231" s="8">
        <f>I231-G231</f>
        <v>-1.3100000000000001E-2</v>
      </c>
      <c r="L231" s="8">
        <f>SUM(J231:K231)</f>
        <v>-1.2799999999999999E-2</v>
      </c>
      <c r="M231" s="4">
        <f>H231-D231</f>
        <v>-1.5099999999999999E-2</v>
      </c>
      <c r="N231" s="3">
        <f>I231-E231</f>
        <v>6.0699999999999997E-2</v>
      </c>
    </row>
    <row r="232" spans="1:14" x14ac:dyDescent="0.2">
      <c r="A232" s="1" t="s">
        <v>541</v>
      </c>
      <c r="B232" s="1" t="s">
        <v>542</v>
      </c>
      <c r="C232" s="1" t="s">
        <v>524</v>
      </c>
      <c r="D232" s="4">
        <v>2.98E-2</v>
      </c>
      <c r="E232" s="3">
        <v>0.12529999999999999</v>
      </c>
      <c r="F232" s="8">
        <v>2.1000000000000001E-2</v>
      </c>
      <c r="G232" s="8">
        <v>0.11360000000000001</v>
      </c>
      <c r="H232" s="4">
        <v>2.1000000000000001E-2</v>
      </c>
      <c r="I232" s="3">
        <v>0.11360000000000001</v>
      </c>
      <c r="J232" s="8">
        <f>H232-F232</f>
        <v>0</v>
      </c>
      <c r="K232" s="8">
        <f>I232-G232</f>
        <v>0</v>
      </c>
      <c r="L232" s="8">
        <f>SUM(J232:K232)</f>
        <v>0</v>
      </c>
      <c r="M232" s="4">
        <f>H232-D232</f>
        <v>-8.7999999999999988E-3</v>
      </c>
      <c r="N232" s="3">
        <f>I232-E232</f>
        <v>-1.1699999999999988E-2</v>
      </c>
    </row>
    <row r="233" spans="1:14" x14ac:dyDescent="0.2">
      <c r="A233" s="44" t="s">
        <v>543</v>
      </c>
      <c r="B233" s="1" t="s">
        <v>544</v>
      </c>
      <c r="C233" s="1" t="s">
        <v>459</v>
      </c>
      <c r="D233" s="4">
        <v>2.7699999999999999E-2</v>
      </c>
      <c r="E233" s="3">
        <v>0.17100000000000001</v>
      </c>
      <c r="F233" s="8">
        <v>6.5699999999999995E-2</v>
      </c>
      <c r="G233" s="8">
        <v>0.21779999999999999</v>
      </c>
      <c r="H233" s="4">
        <v>6.6500000000000004E-2</v>
      </c>
      <c r="I233" s="3">
        <v>0.19370000000000001</v>
      </c>
      <c r="J233" s="8">
        <f>H233-F233</f>
        <v>8.0000000000000904E-4</v>
      </c>
      <c r="K233" s="8">
        <f>I233-G233</f>
        <v>-2.4099999999999983E-2</v>
      </c>
      <c r="L233" s="8">
        <f>SUM(J233:K233)</f>
        <v>-2.3299999999999974E-2</v>
      </c>
      <c r="M233" s="4">
        <f>H233-D233</f>
        <v>3.8800000000000001E-2</v>
      </c>
      <c r="N233" s="3">
        <f>I233-E233</f>
        <v>2.2699999999999998E-2</v>
      </c>
    </row>
    <row r="234" spans="1:14" x14ac:dyDescent="0.2">
      <c r="A234" s="44" t="s">
        <v>545</v>
      </c>
      <c r="B234" s="1" t="s">
        <v>546</v>
      </c>
      <c r="C234" s="1" t="s">
        <v>59</v>
      </c>
      <c r="D234" s="4">
        <v>2.3800000000000002E-2</v>
      </c>
      <c r="E234" s="3">
        <v>9.2100000000000001E-2</v>
      </c>
      <c r="F234" s="8">
        <v>1.5800000000000002E-2</v>
      </c>
      <c r="G234" s="8">
        <v>0.1012</v>
      </c>
      <c r="H234" s="4">
        <v>1.5800000000000002E-2</v>
      </c>
      <c r="I234" s="3">
        <v>9.9199999999999997E-2</v>
      </c>
      <c r="J234" s="8">
        <f>H234-F234</f>
        <v>0</v>
      </c>
      <c r="K234" s="8">
        <f>I234-G234</f>
        <v>-2.0000000000000018E-3</v>
      </c>
      <c r="L234" s="8">
        <f>SUM(J234:K234)</f>
        <v>-2.0000000000000018E-3</v>
      </c>
      <c r="M234" s="4">
        <f>H234-D234</f>
        <v>-8.0000000000000002E-3</v>
      </c>
      <c r="N234" s="3">
        <f>I234-E234</f>
        <v>7.0999999999999952E-3</v>
      </c>
    </row>
    <row r="235" spans="1:14" x14ac:dyDescent="0.2">
      <c r="A235" s="35" t="s">
        <v>547</v>
      </c>
      <c r="B235" s="1" t="s">
        <v>548</v>
      </c>
      <c r="C235" s="1" t="s">
        <v>331</v>
      </c>
      <c r="D235" s="4">
        <v>0</v>
      </c>
      <c r="E235" s="3">
        <v>7.0800000000000002E-2</v>
      </c>
      <c r="F235" s="8">
        <v>0</v>
      </c>
      <c r="G235" s="8">
        <v>0.1087</v>
      </c>
      <c r="H235" s="4">
        <v>0</v>
      </c>
      <c r="I235" s="3">
        <v>0.1087</v>
      </c>
      <c r="J235" s="8">
        <f>H235-F235</f>
        <v>0</v>
      </c>
      <c r="K235" s="8">
        <f>I235-G235</f>
        <v>0</v>
      </c>
      <c r="L235" s="8">
        <f>SUM(J235:K235)</f>
        <v>0</v>
      </c>
      <c r="M235" s="4">
        <f>H235-D235</f>
        <v>0</v>
      </c>
      <c r="N235" s="3">
        <f>I235-E235</f>
        <v>3.7900000000000003E-2</v>
      </c>
    </row>
    <row r="236" spans="1:14" x14ac:dyDescent="0.2">
      <c r="A236" s="44" t="s">
        <v>549</v>
      </c>
      <c r="B236" s="1" t="s">
        <v>550</v>
      </c>
      <c r="C236" s="1" t="s">
        <v>551</v>
      </c>
      <c r="D236" s="4">
        <v>2.6700000000000002E-2</v>
      </c>
      <c r="E236" s="3">
        <v>0.183</v>
      </c>
      <c r="F236" s="8">
        <v>3.2300000000000002E-2</v>
      </c>
      <c r="G236" s="8">
        <v>0.21129999999999999</v>
      </c>
      <c r="H236" s="4">
        <v>3.2500000000000001E-2</v>
      </c>
      <c r="I236" s="3">
        <v>0.19969999999999999</v>
      </c>
      <c r="J236" s="8">
        <f>H236-F236</f>
        <v>1.9999999999999879E-4</v>
      </c>
      <c r="K236" s="8">
        <f>I236-G236</f>
        <v>-1.1599999999999999E-2</v>
      </c>
      <c r="L236" s="8">
        <f>SUM(J236:K236)</f>
        <v>-1.14E-2</v>
      </c>
      <c r="M236" s="4">
        <f>H236-D236</f>
        <v>5.7999999999999996E-3</v>
      </c>
      <c r="N236" s="3">
        <f>I236-E236</f>
        <v>1.6699999999999993E-2</v>
      </c>
    </row>
    <row r="237" spans="1:14" x14ac:dyDescent="0.2">
      <c r="A237" s="44" t="s">
        <v>552</v>
      </c>
      <c r="B237" s="1" t="s">
        <v>59</v>
      </c>
      <c r="C237" s="1" t="s">
        <v>59</v>
      </c>
      <c r="D237" s="4">
        <v>3.9899999999999998E-2</v>
      </c>
      <c r="E237" s="3">
        <v>0.23130000000000001</v>
      </c>
      <c r="F237" s="8">
        <v>3.6499999999999998E-2</v>
      </c>
      <c r="G237" s="8">
        <v>0.23180000000000001</v>
      </c>
      <c r="H237" s="4">
        <v>3.7400000000000003E-2</v>
      </c>
      <c r="I237" s="3">
        <v>0.2041</v>
      </c>
      <c r="J237" s="8">
        <f>H237-F237</f>
        <v>9.0000000000000496E-4</v>
      </c>
      <c r="K237" s="8">
        <f>I237-G237</f>
        <v>-2.7700000000000002E-2</v>
      </c>
      <c r="L237" s="8">
        <f>SUM(J237:K237)</f>
        <v>-2.6799999999999997E-2</v>
      </c>
      <c r="M237" s="4">
        <f>H237-D237</f>
        <v>-2.4999999999999953E-3</v>
      </c>
      <c r="N237" s="3">
        <f>I237-E237</f>
        <v>-2.7200000000000002E-2</v>
      </c>
    </row>
    <row r="238" spans="1:14" x14ac:dyDescent="0.2">
      <c r="A238" s="44" t="s">
        <v>553</v>
      </c>
      <c r="B238" s="1" t="s">
        <v>554</v>
      </c>
      <c r="C238" s="1" t="s">
        <v>498</v>
      </c>
      <c r="D238" s="4">
        <v>3.1800000000000002E-2</v>
      </c>
      <c r="E238" s="3">
        <v>0.20660000000000001</v>
      </c>
      <c r="F238" s="8">
        <v>3.5200000000000002E-2</v>
      </c>
      <c r="G238" s="8">
        <v>0.22370000000000001</v>
      </c>
      <c r="H238" s="4">
        <v>3.5299999999999998E-2</v>
      </c>
      <c r="I238" s="3">
        <v>0.22059999999999999</v>
      </c>
      <c r="J238" s="8">
        <f>H238-F238</f>
        <v>9.9999999999995925E-5</v>
      </c>
      <c r="K238" s="8">
        <f>I238-G238</f>
        <v>-3.1000000000000194E-3</v>
      </c>
      <c r="L238" s="8">
        <f>SUM(J238:K238)</f>
        <v>-3.0000000000000235E-3</v>
      </c>
      <c r="M238" s="4">
        <f>H238-D238</f>
        <v>3.4999999999999962E-3</v>
      </c>
      <c r="N238" s="3">
        <f>I238-E238</f>
        <v>1.3999999999999985E-2</v>
      </c>
    </row>
    <row r="239" spans="1:14" x14ac:dyDescent="0.2">
      <c r="A239" s="1" t="s">
        <v>555</v>
      </c>
      <c r="B239" s="1" t="s">
        <v>556</v>
      </c>
      <c r="C239" s="1" t="s">
        <v>498</v>
      </c>
      <c r="D239" s="4">
        <v>4.0500000000000001E-2</v>
      </c>
      <c r="E239" s="3">
        <v>0.18429999999999999</v>
      </c>
      <c r="F239" s="8">
        <v>3.1E-2</v>
      </c>
      <c r="G239" s="8">
        <v>0.1045</v>
      </c>
      <c r="H239" s="4">
        <v>3.1E-2</v>
      </c>
      <c r="I239" s="3">
        <v>0.1045</v>
      </c>
      <c r="J239" s="8">
        <f>H239-F239</f>
        <v>0</v>
      </c>
      <c r="K239" s="8">
        <f>I239-G239</f>
        <v>0</v>
      </c>
      <c r="L239" s="8">
        <f>SUM(J239:K239)</f>
        <v>0</v>
      </c>
      <c r="M239" s="4">
        <f>H239-D239</f>
        <v>-9.5000000000000015E-3</v>
      </c>
      <c r="N239" s="3">
        <f>I239-E239</f>
        <v>-7.9799999999999996E-2</v>
      </c>
    </row>
    <row r="240" spans="1:14" x14ac:dyDescent="0.2">
      <c r="A240" s="44" t="s">
        <v>557</v>
      </c>
      <c r="B240" s="1" t="s">
        <v>558</v>
      </c>
      <c r="C240" s="1" t="s">
        <v>372</v>
      </c>
      <c r="D240" s="4">
        <v>1.04E-2</v>
      </c>
      <c r="E240" s="3">
        <v>0.14180000000000001</v>
      </c>
      <c r="F240" s="8">
        <v>1.6299999999999999E-2</v>
      </c>
      <c r="G240" s="8">
        <v>0.1195</v>
      </c>
      <c r="H240" s="4">
        <v>1.6299999999999999E-2</v>
      </c>
      <c r="I240" s="3">
        <v>0.11799999999999999</v>
      </c>
      <c r="J240" s="8">
        <f>H240-F240</f>
        <v>0</v>
      </c>
      <c r="K240" s="8">
        <f>I240-G240</f>
        <v>-1.5000000000000013E-3</v>
      </c>
      <c r="L240" s="8">
        <f>SUM(J240:K240)</f>
        <v>-1.5000000000000013E-3</v>
      </c>
      <c r="M240" s="4">
        <f>H240-D240</f>
        <v>5.899999999999999E-3</v>
      </c>
      <c r="N240" s="3">
        <f>I240-E240</f>
        <v>-2.3800000000000016E-2</v>
      </c>
    </row>
    <row r="241" spans="1:15" x14ac:dyDescent="0.2">
      <c r="A241" s="1" t="s">
        <v>559</v>
      </c>
      <c r="B241" s="1" t="s">
        <v>560</v>
      </c>
      <c r="C241" s="1" t="s">
        <v>59</v>
      </c>
      <c r="D241" s="4">
        <v>3.5000000000000003E-2</v>
      </c>
      <c r="E241" s="3">
        <v>0.1578</v>
      </c>
      <c r="F241" s="8">
        <v>1.29E-2</v>
      </c>
      <c r="G241" s="8">
        <v>0.12590000000000001</v>
      </c>
      <c r="H241" s="4">
        <v>1.29E-2</v>
      </c>
      <c r="I241" s="3">
        <v>0.12590000000000001</v>
      </c>
      <c r="J241" s="8">
        <f>H241-F241</f>
        <v>0</v>
      </c>
      <c r="K241" s="8">
        <f>I241-G241</f>
        <v>0</v>
      </c>
      <c r="L241" s="8">
        <f>SUM(J241:K241)</f>
        <v>0</v>
      </c>
      <c r="M241" s="4">
        <f>H241-D241</f>
        <v>-2.2100000000000002E-2</v>
      </c>
      <c r="N241" s="3">
        <f>I241-E241</f>
        <v>-3.1899999999999984E-2</v>
      </c>
    </row>
    <row r="242" spans="1:15" x14ac:dyDescent="0.2">
      <c r="A242" s="1" t="s">
        <v>561</v>
      </c>
      <c r="B242" s="1" t="s">
        <v>562</v>
      </c>
      <c r="C242" s="1" t="s">
        <v>416</v>
      </c>
      <c r="D242" s="4">
        <v>6.25E-2</v>
      </c>
      <c r="E242" s="3">
        <v>0.13689999999999999</v>
      </c>
      <c r="F242" s="8">
        <v>7.7499999999999999E-2</v>
      </c>
      <c r="G242" s="8">
        <v>0.12529999999999999</v>
      </c>
      <c r="H242" s="4">
        <v>7.7499999999999999E-2</v>
      </c>
      <c r="I242" s="3">
        <v>0.12529999999999999</v>
      </c>
      <c r="J242" s="8">
        <f>H242-F242</f>
        <v>0</v>
      </c>
      <c r="K242" s="8">
        <f>I242-G242</f>
        <v>0</v>
      </c>
      <c r="L242" s="8">
        <f>SUM(J242:K242)</f>
        <v>0</v>
      </c>
      <c r="M242" s="4">
        <f>H242-D242</f>
        <v>1.4999999999999999E-2</v>
      </c>
      <c r="N242" s="3">
        <f>I242-E242</f>
        <v>-1.1599999999999999E-2</v>
      </c>
    </row>
    <row r="243" spans="1:15" x14ac:dyDescent="0.2">
      <c r="A243" s="1" t="s">
        <v>563</v>
      </c>
      <c r="B243" s="1" t="s">
        <v>564</v>
      </c>
      <c r="C243" s="1" t="s">
        <v>388</v>
      </c>
      <c r="D243" s="4">
        <v>3.1300000000000001E-2</v>
      </c>
      <c r="E243" s="3">
        <v>0.16520000000000001</v>
      </c>
      <c r="F243" s="8">
        <v>2.8199999999999999E-2</v>
      </c>
      <c r="G243" s="8">
        <v>0.1653</v>
      </c>
      <c r="H243" s="4">
        <v>2.8199999999999999E-2</v>
      </c>
      <c r="I243" s="3">
        <v>0.1653</v>
      </c>
      <c r="J243" s="8">
        <f>H243-F243</f>
        <v>0</v>
      </c>
      <c r="K243" s="8">
        <f>I243-G243</f>
        <v>0</v>
      </c>
      <c r="L243" s="8">
        <f>SUM(J243:K243)</f>
        <v>0</v>
      </c>
      <c r="M243" s="4">
        <f>H243-D243</f>
        <v>-3.1000000000000021E-3</v>
      </c>
      <c r="N243" s="3">
        <f>I243-E243</f>
        <v>9.9999999999988987E-5</v>
      </c>
    </row>
    <row r="244" spans="1:15" x14ac:dyDescent="0.2">
      <c r="A244" s="44" t="s">
        <v>565</v>
      </c>
      <c r="B244" s="1" t="s">
        <v>566</v>
      </c>
      <c r="C244" s="1" t="s">
        <v>429</v>
      </c>
      <c r="D244" s="4">
        <v>2.2800000000000001E-2</v>
      </c>
      <c r="E244" s="3">
        <v>0.1706</v>
      </c>
      <c r="F244" s="8">
        <v>1.66E-2</v>
      </c>
      <c r="G244" s="8">
        <v>0.21609999999999999</v>
      </c>
      <c r="H244" s="4">
        <v>1.7899999999999999E-2</v>
      </c>
      <c r="I244" s="3">
        <v>0.1472</v>
      </c>
      <c r="J244" s="8">
        <f>H244-F244</f>
        <v>1.2999999999999991E-3</v>
      </c>
      <c r="K244" s="8">
        <f>I244-G244</f>
        <v>-6.8899999999999989E-2</v>
      </c>
      <c r="L244" s="8">
        <f>SUM(J244:K244)</f>
        <v>-6.7599999999999993E-2</v>
      </c>
      <c r="M244" s="4">
        <f>H244-D244</f>
        <v>-4.9000000000000016E-3</v>
      </c>
      <c r="N244" s="3">
        <f>I244-E244</f>
        <v>-2.3400000000000004E-2</v>
      </c>
    </row>
    <row r="245" spans="1:15" x14ac:dyDescent="0.2">
      <c r="A245" s="1" t="s">
        <v>567</v>
      </c>
      <c r="B245" s="1" t="s">
        <v>568</v>
      </c>
      <c r="C245" s="1" t="s">
        <v>569</v>
      </c>
      <c r="D245" s="4">
        <v>5.2600000000000001E-2</v>
      </c>
      <c r="E245" s="3">
        <v>0.20019999999999999</v>
      </c>
      <c r="F245" s="8">
        <v>5.7000000000000002E-2</v>
      </c>
      <c r="G245" s="8">
        <v>0.24579999999999999</v>
      </c>
      <c r="H245" s="4">
        <v>5.7000000000000002E-2</v>
      </c>
      <c r="I245" s="3">
        <v>0.24579999999999999</v>
      </c>
      <c r="J245" s="8">
        <f>H245-F245</f>
        <v>0</v>
      </c>
      <c r="K245" s="8">
        <f>I245-G245</f>
        <v>0</v>
      </c>
      <c r="L245" s="8">
        <f>SUM(J245:K245)</f>
        <v>0</v>
      </c>
      <c r="M245" s="4">
        <f>H245-D245</f>
        <v>4.4000000000000011E-3</v>
      </c>
      <c r="N245" s="3">
        <f>I245-E245</f>
        <v>4.5600000000000002E-2</v>
      </c>
    </row>
    <row r="246" spans="1:15" x14ac:dyDescent="0.2">
      <c r="A246" s="44" t="s">
        <v>570</v>
      </c>
      <c r="B246" s="1" t="s">
        <v>571</v>
      </c>
      <c r="C246" s="1" t="s">
        <v>569</v>
      </c>
      <c r="D246" s="4">
        <v>9.0700000000000003E-2</v>
      </c>
      <c r="E246" s="3">
        <v>0.23480000000000001</v>
      </c>
      <c r="F246" s="8">
        <v>6.0499999999999998E-2</v>
      </c>
      <c r="G246" s="8">
        <v>0.21479999999999999</v>
      </c>
      <c r="H246" s="4">
        <v>6.0499999999999998E-2</v>
      </c>
      <c r="I246" s="3">
        <v>0.21440000000000001</v>
      </c>
      <c r="J246" s="8">
        <f>H246-F246</f>
        <v>0</v>
      </c>
      <c r="K246" s="8">
        <f>I246-G246</f>
        <v>-3.999999999999837E-4</v>
      </c>
      <c r="L246" s="8">
        <f>SUM(J246:K246)</f>
        <v>-3.999999999999837E-4</v>
      </c>
      <c r="M246" s="4">
        <f>H246-D246</f>
        <v>-3.0200000000000005E-2</v>
      </c>
      <c r="N246" s="3">
        <f>I246-E246</f>
        <v>-2.0400000000000001E-2</v>
      </c>
    </row>
    <row r="247" spans="1:15" x14ac:dyDescent="0.2">
      <c r="A247" s="44" t="s">
        <v>572</v>
      </c>
      <c r="B247" s="1" t="s">
        <v>573</v>
      </c>
      <c r="C247" s="1" t="s">
        <v>59</v>
      </c>
      <c r="D247" s="4">
        <v>3.3399999999999999E-2</v>
      </c>
      <c r="E247" s="3">
        <v>0.17879999999999999</v>
      </c>
      <c r="F247" s="8">
        <v>2.3599999999999999E-2</v>
      </c>
      <c r="G247" s="8">
        <v>0.25619999999999998</v>
      </c>
      <c r="H247" s="4">
        <v>2.4400000000000002E-2</v>
      </c>
      <c r="I247" s="3">
        <v>0.22470000000000001</v>
      </c>
      <c r="J247" s="8">
        <f>H247-F247</f>
        <v>8.000000000000021E-4</v>
      </c>
      <c r="K247" s="8">
        <f>I247-G247</f>
        <v>-3.1499999999999972E-2</v>
      </c>
      <c r="L247" s="8">
        <f>SUM(J247:K247)</f>
        <v>-3.069999999999997E-2</v>
      </c>
      <c r="M247" s="4">
        <f>H247-D247</f>
        <v>-8.9999999999999976E-3</v>
      </c>
      <c r="N247" s="3">
        <f>I247-E247</f>
        <v>4.5900000000000024E-2</v>
      </c>
    </row>
    <row r="248" spans="1:15" x14ac:dyDescent="0.2">
      <c r="A248" s="1" t="s">
        <v>574</v>
      </c>
      <c r="B248" s="1" t="s">
        <v>575</v>
      </c>
      <c r="C248" s="1" t="s">
        <v>569</v>
      </c>
      <c r="D248" s="4">
        <v>2.81E-2</v>
      </c>
      <c r="E248" s="3">
        <v>0.16539999999999999</v>
      </c>
      <c r="F248" s="8">
        <v>9.1999999999999998E-3</v>
      </c>
      <c r="G248" s="8">
        <v>0.1099</v>
      </c>
      <c r="H248" s="4">
        <v>9.1999999999999998E-3</v>
      </c>
      <c r="I248" s="3">
        <v>0.1099</v>
      </c>
      <c r="J248" s="8">
        <f>H248-F248</f>
        <v>0</v>
      </c>
      <c r="K248" s="8">
        <f>I248-G248</f>
        <v>0</v>
      </c>
      <c r="L248" s="8">
        <f>SUM(J248:K248)</f>
        <v>0</v>
      </c>
      <c r="M248" s="4">
        <f>H248-D248</f>
        <v>-1.89E-2</v>
      </c>
      <c r="N248" s="3">
        <f>I248-E248</f>
        <v>-5.5499999999999994E-2</v>
      </c>
    </row>
    <row r="249" spans="1:15" x14ac:dyDescent="0.2">
      <c r="A249" s="1" t="s">
        <v>576</v>
      </c>
      <c r="B249" s="1" t="s">
        <v>577</v>
      </c>
      <c r="C249" s="1" t="s">
        <v>578</v>
      </c>
      <c r="D249" s="4">
        <v>2.6599999999999999E-2</v>
      </c>
      <c r="E249" s="3">
        <v>0.19670000000000001</v>
      </c>
      <c r="F249" s="8">
        <v>5.6300000000000003E-2</v>
      </c>
      <c r="G249" s="8">
        <v>0.17510000000000001</v>
      </c>
      <c r="H249" s="4">
        <v>5.6300000000000003E-2</v>
      </c>
      <c r="I249" s="3">
        <v>0.17510000000000001</v>
      </c>
      <c r="J249" s="8">
        <f>H249-F249</f>
        <v>0</v>
      </c>
      <c r="K249" s="8">
        <f>I249-G249</f>
        <v>0</v>
      </c>
      <c r="L249" s="8">
        <f>SUM(J249:K249)</f>
        <v>0</v>
      </c>
      <c r="M249" s="4">
        <f>H249-D249</f>
        <v>2.9700000000000004E-2</v>
      </c>
      <c r="N249" s="3">
        <f>I249-E249</f>
        <v>-2.1600000000000008E-2</v>
      </c>
    </row>
    <row r="250" spans="1:15" x14ac:dyDescent="0.2">
      <c r="A250" s="1" t="s">
        <v>579</v>
      </c>
      <c r="B250" s="1" t="s">
        <v>580</v>
      </c>
      <c r="C250" s="1" t="s">
        <v>169</v>
      </c>
      <c r="D250" s="4">
        <v>4.3400000000000001E-2</v>
      </c>
      <c r="E250" s="3">
        <v>0.21859999999999999</v>
      </c>
      <c r="F250" s="8">
        <v>6.25E-2</v>
      </c>
      <c r="G250" s="8">
        <v>0.1905</v>
      </c>
      <c r="H250" s="4">
        <v>6.25E-2</v>
      </c>
      <c r="I250" s="3">
        <v>0.1905</v>
      </c>
      <c r="J250" s="8">
        <f>H250-F250</f>
        <v>0</v>
      </c>
      <c r="K250" s="8">
        <f>I250-G250</f>
        <v>0</v>
      </c>
      <c r="L250" s="8">
        <f>SUM(J250:K250)</f>
        <v>0</v>
      </c>
      <c r="M250" s="4">
        <f>H250-D250</f>
        <v>1.9099999999999999E-2</v>
      </c>
      <c r="N250" s="3">
        <f>I250-E250</f>
        <v>-2.8099999999999986E-2</v>
      </c>
    </row>
    <row r="251" spans="1:15" x14ac:dyDescent="0.2">
      <c r="A251" s="1" t="s">
        <v>581</v>
      </c>
      <c r="B251" s="1" t="s">
        <v>582</v>
      </c>
      <c r="C251" s="1" t="s">
        <v>583</v>
      </c>
      <c r="D251" s="4">
        <v>0.1628</v>
      </c>
      <c r="E251" s="3">
        <v>0.23799999999999999</v>
      </c>
      <c r="F251" s="8">
        <v>9.6299999999999997E-2</v>
      </c>
      <c r="G251" s="8">
        <v>0.26040000000000002</v>
      </c>
      <c r="H251" s="4">
        <v>9.6299999999999997E-2</v>
      </c>
      <c r="I251" s="3">
        <v>0.26040000000000002</v>
      </c>
      <c r="J251" s="8">
        <f>H251-F251</f>
        <v>0</v>
      </c>
      <c r="K251" s="8">
        <f>I251-G251</f>
        <v>0</v>
      </c>
      <c r="L251" s="8">
        <f>SUM(J251:K251)</f>
        <v>0</v>
      </c>
      <c r="M251" s="4">
        <f>H251-D251</f>
        <v>-6.6500000000000004E-2</v>
      </c>
      <c r="N251" s="3">
        <f>I251-E251</f>
        <v>2.2400000000000031E-2</v>
      </c>
    </row>
    <row r="252" spans="1:15" x14ac:dyDescent="0.2">
      <c r="A252" s="1" t="s">
        <v>584</v>
      </c>
      <c r="B252" s="1" t="s">
        <v>585</v>
      </c>
      <c r="C252" s="1" t="s">
        <v>59</v>
      </c>
      <c r="D252" s="4">
        <v>3.4599999999999999E-2</v>
      </c>
      <c r="E252" s="3">
        <v>9.1899999999999996E-2</v>
      </c>
      <c r="F252" s="8">
        <v>1.3100000000000001E-2</v>
      </c>
      <c r="G252" s="8">
        <v>0.1346</v>
      </c>
      <c r="H252" s="4">
        <v>1.3100000000000001E-2</v>
      </c>
      <c r="I252" s="3">
        <v>0.1346</v>
      </c>
      <c r="J252" s="8">
        <f>H252-F252</f>
        <v>0</v>
      </c>
      <c r="K252" s="8">
        <f>I252-G252</f>
        <v>0</v>
      </c>
      <c r="L252" s="8">
        <f>SUM(J252:K252)</f>
        <v>0</v>
      </c>
      <c r="M252" s="4">
        <f>H252-D252</f>
        <v>-2.1499999999999998E-2</v>
      </c>
      <c r="N252" s="3">
        <f>I252-E252</f>
        <v>4.2700000000000002E-2</v>
      </c>
    </row>
    <row r="253" spans="1:15" x14ac:dyDescent="0.2">
      <c r="A253" s="1" t="s">
        <v>586</v>
      </c>
      <c r="B253" s="1" t="s">
        <v>587</v>
      </c>
      <c r="C253" s="1" t="s">
        <v>569</v>
      </c>
      <c r="D253" s="4">
        <v>3.4599999999999999E-2</v>
      </c>
      <c r="E253" s="3">
        <v>0.20849999999999999</v>
      </c>
      <c r="F253" s="8">
        <v>1.46E-2</v>
      </c>
      <c r="G253" s="8">
        <v>0</v>
      </c>
      <c r="H253" s="4">
        <v>1.46E-2</v>
      </c>
      <c r="I253" s="3">
        <v>0</v>
      </c>
      <c r="J253" s="8">
        <f>H253-F253</f>
        <v>0</v>
      </c>
      <c r="K253" s="8">
        <f>I253-G253</f>
        <v>0</v>
      </c>
      <c r="L253" s="8">
        <f>SUM(J253:K253)</f>
        <v>0</v>
      </c>
      <c r="M253" s="4">
        <f>H253-D253</f>
        <v>-1.9999999999999997E-2</v>
      </c>
      <c r="N253" s="3">
        <f>I253-E253</f>
        <v>-0.20849999999999999</v>
      </c>
    </row>
    <row r="254" spans="1:15" x14ac:dyDescent="0.2">
      <c r="A254" s="44" t="s">
        <v>588</v>
      </c>
      <c r="B254" s="1" t="s">
        <v>589</v>
      </c>
      <c r="C254" s="1" t="s">
        <v>569</v>
      </c>
      <c r="D254" s="4">
        <v>8.5099999999999995E-2</v>
      </c>
      <c r="E254" s="3">
        <v>0.20580000000000001</v>
      </c>
      <c r="F254" s="8">
        <v>0.1143</v>
      </c>
      <c r="G254" s="8">
        <v>0.27700000000000002</v>
      </c>
      <c r="H254" s="4">
        <v>0.11509999999999999</v>
      </c>
      <c r="I254" s="3">
        <v>0.26850000000000002</v>
      </c>
      <c r="J254" s="8">
        <f>H254-F254</f>
        <v>7.9999999999999516E-4</v>
      </c>
      <c r="K254" s="8">
        <f>I254-G254</f>
        <v>-8.5000000000000075E-3</v>
      </c>
      <c r="L254" s="8">
        <f>SUM(J254:K254)</f>
        <v>-7.7000000000000124E-3</v>
      </c>
      <c r="M254" s="4">
        <f>H254-D254</f>
        <v>0.03</v>
      </c>
      <c r="N254" s="3">
        <f>I254-E254</f>
        <v>6.2700000000000006E-2</v>
      </c>
    </row>
    <row r="255" spans="1:15" x14ac:dyDescent="0.2">
      <c r="A255" s="44" t="s">
        <v>590</v>
      </c>
      <c r="B255" s="1" t="s">
        <v>591</v>
      </c>
      <c r="C255" s="1" t="s">
        <v>441</v>
      </c>
      <c r="D255" s="4">
        <v>3.8199999999999998E-2</v>
      </c>
      <c r="E255" s="3">
        <v>4.9799999999999997E-2</v>
      </c>
      <c r="F255" s="8">
        <v>3.15E-2</v>
      </c>
      <c r="G255" s="8">
        <v>0.21740000000000001</v>
      </c>
      <c r="H255" s="4">
        <v>3.15E-2</v>
      </c>
      <c r="I255" s="3">
        <v>0.21579999999999999</v>
      </c>
      <c r="J255" s="8">
        <f>H255-F255</f>
        <v>0</v>
      </c>
      <c r="K255" s="8">
        <f>I255-G255</f>
        <v>-1.6000000000000181E-3</v>
      </c>
      <c r="L255" s="8">
        <f>SUM(J255:K255)</f>
        <v>-1.6000000000000181E-3</v>
      </c>
      <c r="M255" s="4">
        <f>H255-D255</f>
        <v>-6.6999999999999976E-3</v>
      </c>
      <c r="N255" s="3">
        <f>I255-E255</f>
        <v>0.16599999999999998</v>
      </c>
    </row>
    <row r="256" spans="1:15" x14ac:dyDescent="0.2">
      <c r="A256" s="44" t="s">
        <v>592</v>
      </c>
      <c r="B256" s="1" t="s">
        <v>593</v>
      </c>
      <c r="C256" s="1" t="s">
        <v>503</v>
      </c>
      <c r="D256" s="4">
        <v>0.13</v>
      </c>
      <c r="E256" s="3">
        <v>0.14899999999999999</v>
      </c>
      <c r="F256" s="8">
        <v>9.5600000000000004E-2</v>
      </c>
      <c r="G256" s="8">
        <v>0.39050000000000001</v>
      </c>
      <c r="H256" s="4">
        <v>0.1042</v>
      </c>
      <c r="I256" s="45">
        <v>0.31180000000000002</v>
      </c>
      <c r="J256" s="8">
        <f>H256-F256</f>
        <v>8.5999999999999965E-3</v>
      </c>
      <c r="K256" s="8">
        <f>I256-G256</f>
        <v>-7.8699999999999992E-2</v>
      </c>
      <c r="L256" s="8">
        <f>SUM(J256:K256)</f>
        <v>-7.0099999999999996E-2</v>
      </c>
      <c r="M256" s="4">
        <f>H256-D256</f>
        <v>-2.5800000000000003E-2</v>
      </c>
      <c r="N256" s="3">
        <f>I256-E256</f>
        <v>0.16280000000000003</v>
      </c>
      <c r="O256" s="1" t="s">
        <v>689</v>
      </c>
    </row>
    <row r="257" spans="1:15" x14ac:dyDescent="0.2">
      <c r="A257" s="44" t="s">
        <v>594</v>
      </c>
      <c r="B257" s="1" t="s">
        <v>595</v>
      </c>
      <c r="C257" s="1" t="s">
        <v>596</v>
      </c>
      <c r="D257" s="4">
        <v>4.2799999999999998E-2</v>
      </c>
      <c r="E257" s="3">
        <v>3.3099999999999997E-2</v>
      </c>
      <c r="F257" s="8">
        <v>3.2099999999999997E-2</v>
      </c>
      <c r="G257" s="8">
        <v>0.15609999999999999</v>
      </c>
      <c r="H257" s="4">
        <v>3.3300000000000003E-2</v>
      </c>
      <c r="I257" s="3">
        <v>0.1265</v>
      </c>
      <c r="J257" s="8">
        <f>H257-F257</f>
        <v>1.2000000000000066E-3</v>
      </c>
      <c r="K257" s="8">
        <f>I257-G257</f>
        <v>-2.9599999999999987E-2</v>
      </c>
      <c r="L257" s="8">
        <f>SUM(J257:K257)</f>
        <v>-2.8399999999999981E-2</v>
      </c>
      <c r="M257" s="4">
        <f>H257-D257</f>
        <v>-9.4999999999999946E-3</v>
      </c>
      <c r="N257" s="3">
        <f>I257-E257</f>
        <v>9.3400000000000011E-2</v>
      </c>
    </row>
    <row r="258" spans="1:15" x14ac:dyDescent="0.2">
      <c r="A258" s="1" t="s">
        <v>597</v>
      </c>
      <c r="B258" s="1" t="s">
        <v>598</v>
      </c>
      <c r="C258" s="1" t="s">
        <v>7</v>
      </c>
      <c r="D258" s="4">
        <v>0.1057</v>
      </c>
      <c r="E258" s="3">
        <v>0.26090000000000002</v>
      </c>
      <c r="F258" s="8">
        <v>0.123</v>
      </c>
      <c r="G258" s="8">
        <v>0.36120000000000002</v>
      </c>
      <c r="H258" s="4">
        <v>0.123</v>
      </c>
      <c r="I258" s="45">
        <v>0.36120000000000002</v>
      </c>
      <c r="J258" s="8">
        <f>H258-F258</f>
        <v>0</v>
      </c>
      <c r="K258" s="8">
        <f>I258-G258</f>
        <v>0</v>
      </c>
      <c r="L258" s="8">
        <f>SUM(J258:K258)</f>
        <v>0</v>
      </c>
      <c r="M258" s="4">
        <f>H258-D258</f>
        <v>1.7299999999999996E-2</v>
      </c>
      <c r="N258" s="3">
        <f>I258-E258</f>
        <v>0.1003</v>
      </c>
    </row>
    <row r="259" spans="1:15" x14ac:dyDescent="0.2">
      <c r="A259" s="44" t="s">
        <v>599</v>
      </c>
      <c r="B259" s="1" t="s">
        <v>600</v>
      </c>
      <c r="C259" s="1" t="s">
        <v>7</v>
      </c>
      <c r="D259" s="4">
        <v>3.7199999999999997E-2</v>
      </c>
      <c r="E259" s="3">
        <v>0.1181</v>
      </c>
      <c r="F259" s="8">
        <v>3.8699999999999998E-2</v>
      </c>
      <c r="G259" s="8">
        <v>0.2419</v>
      </c>
      <c r="H259" s="4">
        <v>3.9300000000000002E-2</v>
      </c>
      <c r="I259" s="3">
        <v>0.22459999999999999</v>
      </c>
      <c r="J259" s="8">
        <f>H259-F259</f>
        <v>6.0000000000000331E-4</v>
      </c>
      <c r="K259" s="8">
        <f>I259-G259</f>
        <v>-1.730000000000001E-2</v>
      </c>
      <c r="L259" s="8">
        <f>SUM(J259:K259)</f>
        <v>-1.6700000000000007E-2</v>
      </c>
      <c r="M259" s="4">
        <f>H259-D259</f>
        <v>2.1000000000000046E-3</v>
      </c>
      <c r="N259" s="3">
        <f>I259-E259</f>
        <v>0.1065</v>
      </c>
    </row>
    <row r="260" spans="1:15" x14ac:dyDescent="0.2">
      <c r="A260" s="44" t="s">
        <v>601</v>
      </c>
      <c r="B260" s="1" t="s">
        <v>602</v>
      </c>
      <c r="C260" s="1" t="s">
        <v>378</v>
      </c>
      <c r="D260" s="4">
        <v>3.2000000000000001E-2</v>
      </c>
      <c r="E260" s="3">
        <v>0.15509999999999999</v>
      </c>
      <c r="F260" s="8">
        <v>2.7400000000000001E-2</v>
      </c>
      <c r="G260" s="8">
        <v>0.1585</v>
      </c>
      <c r="H260" s="4">
        <v>2.86E-2</v>
      </c>
      <c r="I260" s="3">
        <v>0.1125</v>
      </c>
      <c r="J260" s="8">
        <f>H260-F260</f>
        <v>1.1999999999999997E-3</v>
      </c>
      <c r="K260" s="8">
        <f>I260-G260</f>
        <v>-4.5999999999999999E-2</v>
      </c>
      <c r="L260" s="8">
        <f>SUM(J260:K260)</f>
        <v>-4.48E-2</v>
      </c>
      <c r="M260" s="4">
        <f>H260-D260</f>
        <v>-3.4000000000000002E-3</v>
      </c>
      <c r="N260" s="3">
        <f>I260-E260</f>
        <v>-4.2599999999999985E-2</v>
      </c>
    </row>
    <row r="261" spans="1:15" x14ac:dyDescent="0.2">
      <c r="A261" s="44" t="s">
        <v>603</v>
      </c>
      <c r="B261" s="1" t="s">
        <v>604</v>
      </c>
      <c r="C261" s="1" t="s">
        <v>605</v>
      </c>
      <c r="D261" s="4">
        <v>3.56E-2</v>
      </c>
      <c r="E261" s="3">
        <v>0.23769999999999999</v>
      </c>
      <c r="F261" s="8">
        <v>3.4299999999999997E-2</v>
      </c>
      <c r="G261" s="8">
        <v>0.22459999999999999</v>
      </c>
      <c r="H261" s="4">
        <v>3.4500000000000003E-2</v>
      </c>
      <c r="I261" s="3">
        <v>0.21859999999999999</v>
      </c>
      <c r="J261" s="8">
        <f>H261-F261</f>
        <v>2.0000000000000573E-4</v>
      </c>
      <c r="K261" s="8">
        <f>I261-G261</f>
        <v>-6.0000000000000053E-3</v>
      </c>
      <c r="L261" s="8">
        <f>SUM(J261:K261)</f>
        <v>-5.7999999999999996E-3</v>
      </c>
      <c r="M261" s="4">
        <f>H261-D261</f>
        <v>-1.0999999999999968E-3</v>
      </c>
      <c r="N261" s="3">
        <f>I261-E261</f>
        <v>-1.9100000000000006E-2</v>
      </c>
    </row>
    <row r="262" spans="1:15" x14ac:dyDescent="0.2">
      <c r="A262" s="1" t="s">
        <v>606</v>
      </c>
      <c r="B262" s="1" t="s">
        <v>607</v>
      </c>
      <c r="C262" s="1" t="s">
        <v>441</v>
      </c>
      <c r="D262" s="4">
        <v>7.3899999999999993E-2</v>
      </c>
      <c r="E262" s="3">
        <v>0.18179999999999999</v>
      </c>
      <c r="F262" s="8">
        <v>0.105</v>
      </c>
      <c r="G262" s="8">
        <v>0.21679999999999999</v>
      </c>
      <c r="H262" s="4">
        <v>0.105</v>
      </c>
      <c r="I262" s="3">
        <v>0.21679999999999999</v>
      </c>
      <c r="J262" s="8">
        <f>H262-F262</f>
        <v>0</v>
      </c>
      <c r="K262" s="8">
        <f>I262-G262</f>
        <v>0</v>
      </c>
      <c r="L262" s="8">
        <f>SUM(J262:K262)</f>
        <v>0</v>
      </c>
      <c r="M262" s="4">
        <f>H262-D262</f>
        <v>3.1100000000000003E-2</v>
      </c>
      <c r="N262" s="3">
        <f>I262-E262</f>
        <v>3.5000000000000003E-2</v>
      </c>
    </row>
    <row r="263" spans="1:15" x14ac:dyDescent="0.2">
      <c r="A263" s="1" t="s">
        <v>608</v>
      </c>
      <c r="B263" s="1" t="s">
        <v>609</v>
      </c>
      <c r="C263" s="1" t="s">
        <v>583</v>
      </c>
      <c r="D263" s="4">
        <v>8.2799999999999999E-2</v>
      </c>
      <c r="E263" s="3">
        <v>0.21260000000000001</v>
      </c>
      <c r="F263" s="8">
        <v>4.9700000000000001E-2</v>
      </c>
      <c r="G263" s="8">
        <v>0.34870000000000001</v>
      </c>
      <c r="H263" s="4">
        <v>4.9700000000000001E-2</v>
      </c>
      <c r="I263" s="45">
        <v>0.34870000000000001</v>
      </c>
      <c r="J263" s="8">
        <f>H263-F263</f>
        <v>0</v>
      </c>
      <c r="K263" s="8">
        <f>I263-G263</f>
        <v>0</v>
      </c>
      <c r="L263" s="8">
        <f>SUM(J263:K263)</f>
        <v>0</v>
      </c>
      <c r="M263" s="4">
        <f>H263-D263</f>
        <v>-3.3099999999999997E-2</v>
      </c>
      <c r="N263" s="3">
        <f>I263-E263</f>
        <v>0.1361</v>
      </c>
    </row>
    <row r="264" spans="1:15" x14ac:dyDescent="0.2">
      <c r="A264" s="1" t="s">
        <v>610</v>
      </c>
      <c r="B264" s="1" t="s">
        <v>611</v>
      </c>
      <c r="C264" s="1" t="s">
        <v>605</v>
      </c>
      <c r="D264" s="4">
        <v>3.95E-2</v>
      </c>
      <c r="E264" s="3">
        <v>0.16619999999999999</v>
      </c>
      <c r="F264" s="8">
        <v>2.1600000000000001E-2</v>
      </c>
      <c r="G264" s="8">
        <v>0.14099999999999999</v>
      </c>
      <c r="H264" s="4">
        <v>2.1600000000000001E-2</v>
      </c>
      <c r="I264" s="3">
        <v>0.14099999999999999</v>
      </c>
      <c r="J264" s="8">
        <f>H264-F264</f>
        <v>0</v>
      </c>
      <c r="K264" s="8">
        <f>I264-G264</f>
        <v>0</v>
      </c>
      <c r="L264" s="8">
        <f>SUM(J264:K264)</f>
        <v>0</v>
      </c>
      <c r="M264" s="4">
        <f>H264-D264</f>
        <v>-1.7899999999999999E-2</v>
      </c>
      <c r="N264" s="3">
        <f>I264-E264</f>
        <v>-2.52E-2</v>
      </c>
    </row>
    <row r="265" spans="1:15" x14ac:dyDescent="0.2">
      <c r="A265" s="44" t="s">
        <v>612</v>
      </c>
      <c r="B265" s="1" t="s">
        <v>613</v>
      </c>
      <c r="C265" s="1" t="s">
        <v>429</v>
      </c>
      <c r="D265" s="4">
        <v>2.8E-3</v>
      </c>
      <c r="E265" s="3">
        <v>0.12809999999999999</v>
      </c>
      <c r="F265" s="8">
        <v>3.1E-2</v>
      </c>
      <c r="G265" s="8">
        <v>0.1585</v>
      </c>
      <c r="H265" s="4">
        <v>3.1199999999999999E-2</v>
      </c>
      <c r="I265" s="3">
        <v>0.15160000000000001</v>
      </c>
      <c r="J265" s="8">
        <f>H265-F265</f>
        <v>1.9999999999999879E-4</v>
      </c>
      <c r="K265" s="8">
        <f>I265-G265</f>
        <v>-6.8999999999999895E-3</v>
      </c>
      <c r="L265" s="8">
        <f>SUM(J265:K265)</f>
        <v>-6.6999999999999907E-3</v>
      </c>
      <c r="M265" s="4">
        <f>H265-D265</f>
        <v>2.8399999999999998E-2</v>
      </c>
      <c r="N265" s="3">
        <f>I265-E265</f>
        <v>2.3500000000000021E-2</v>
      </c>
    </row>
    <row r="266" spans="1:15" x14ac:dyDescent="0.2">
      <c r="A266" s="44" t="s">
        <v>614</v>
      </c>
      <c r="B266" s="1" t="s">
        <v>615</v>
      </c>
      <c r="C266" s="1" t="s">
        <v>441</v>
      </c>
      <c r="D266" s="4">
        <v>3.0700000000000002E-2</v>
      </c>
      <c r="E266" s="3">
        <v>0.17169999999999999</v>
      </c>
      <c r="F266" s="8">
        <v>3.1600000000000003E-2</v>
      </c>
      <c r="G266" s="8">
        <v>0.1653</v>
      </c>
      <c r="H266" s="4">
        <v>3.1899999999999998E-2</v>
      </c>
      <c r="I266" s="3">
        <v>0.15540000000000001</v>
      </c>
      <c r="J266" s="8">
        <f>H266-F266</f>
        <v>2.9999999999999472E-4</v>
      </c>
      <c r="K266" s="8">
        <f>I266-G266</f>
        <v>-9.8999999999999921E-3</v>
      </c>
      <c r="L266" s="8">
        <f>SUM(J266:K266)</f>
        <v>-9.5999999999999974E-3</v>
      </c>
      <c r="M266" s="4">
        <f>H266-D266</f>
        <v>1.1999999999999962E-3</v>
      </c>
      <c r="N266" s="3">
        <f>I266-E266</f>
        <v>-1.6299999999999981E-2</v>
      </c>
    </row>
    <row r="267" spans="1:15" x14ac:dyDescent="0.2">
      <c r="A267" s="44" t="s">
        <v>616</v>
      </c>
      <c r="B267" s="1" t="s">
        <v>617</v>
      </c>
      <c r="C267" s="1" t="s">
        <v>431</v>
      </c>
      <c r="D267" s="4">
        <v>2.98E-2</v>
      </c>
      <c r="E267" s="3">
        <v>0.1421</v>
      </c>
      <c r="F267" s="8">
        <v>3.9100000000000003E-2</v>
      </c>
      <c r="G267" s="8">
        <v>0.17630000000000001</v>
      </c>
      <c r="H267" s="4">
        <v>4.0399999999999998E-2</v>
      </c>
      <c r="I267" s="3">
        <v>0.1283</v>
      </c>
      <c r="J267" s="8">
        <f>H267-F267</f>
        <v>1.2999999999999956E-3</v>
      </c>
      <c r="K267" s="8">
        <f>I267-G267</f>
        <v>-4.8000000000000015E-2</v>
      </c>
      <c r="L267" s="8">
        <f>SUM(J267:K267)</f>
        <v>-4.6700000000000019E-2</v>
      </c>
      <c r="M267" s="4">
        <f>H267-D267</f>
        <v>1.0599999999999998E-2</v>
      </c>
      <c r="N267" s="3">
        <f>I267-E267</f>
        <v>-1.3800000000000007E-2</v>
      </c>
    </row>
    <row r="268" spans="1:15" x14ac:dyDescent="0.2">
      <c r="A268" s="44" t="s">
        <v>618</v>
      </c>
      <c r="B268" s="1" t="s">
        <v>619</v>
      </c>
      <c r="C268" s="1" t="s">
        <v>54</v>
      </c>
      <c r="D268" s="4">
        <v>1.9E-3</v>
      </c>
      <c r="E268" s="3">
        <v>0.13869999999999999</v>
      </c>
      <c r="F268" s="8">
        <v>1E-3</v>
      </c>
      <c r="G268" s="8">
        <v>0.1182</v>
      </c>
      <c r="H268" s="4">
        <v>1E-3</v>
      </c>
      <c r="I268" s="3">
        <v>0.11360000000000001</v>
      </c>
      <c r="J268" s="8">
        <f>H268-F268</f>
        <v>0</v>
      </c>
      <c r="K268" s="8">
        <f>I268-G268</f>
        <v>-4.599999999999993E-3</v>
      </c>
      <c r="L268" s="8">
        <f>SUM(J268:K268)</f>
        <v>-4.599999999999993E-3</v>
      </c>
      <c r="M268" s="4">
        <f>H268-D268</f>
        <v>-8.9999999999999998E-4</v>
      </c>
      <c r="N268" s="3">
        <f>I268-E268</f>
        <v>-2.5099999999999983E-2</v>
      </c>
    </row>
    <row r="269" spans="1:15" x14ac:dyDescent="0.2">
      <c r="A269" s="1" t="s">
        <v>620</v>
      </c>
      <c r="B269" s="1" t="s">
        <v>621</v>
      </c>
      <c r="C269" s="1" t="s">
        <v>339</v>
      </c>
      <c r="D269" s="4">
        <v>3.1800000000000002E-2</v>
      </c>
      <c r="E269" s="3">
        <v>7.4899999999999994E-2</v>
      </c>
      <c r="F269" s="8">
        <v>3.9199999999999999E-2</v>
      </c>
      <c r="G269" s="8">
        <v>9.64E-2</v>
      </c>
      <c r="H269" s="4">
        <v>3.9199999999999999E-2</v>
      </c>
      <c r="I269" s="3">
        <v>9.64E-2</v>
      </c>
      <c r="J269" s="8">
        <f>H269-F269</f>
        <v>0</v>
      </c>
      <c r="K269" s="8">
        <f>I269-G269</f>
        <v>0</v>
      </c>
      <c r="L269" s="8">
        <f>SUM(J269:K269)</f>
        <v>0</v>
      </c>
      <c r="M269" s="4">
        <f>H269-D269</f>
        <v>7.3999999999999969E-3</v>
      </c>
      <c r="N269" s="3">
        <f>I269-E269</f>
        <v>2.1500000000000005E-2</v>
      </c>
    </row>
    <row r="270" spans="1:15" x14ac:dyDescent="0.2">
      <c r="A270" s="1" t="s">
        <v>622</v>
      </c>
      <c r="B270" s="1" t="s">
        <v>623</v>
      </c>
      <c r="C270" s="1" t="s">
        <v>54</v>
      </c>
      <c r="D270" s="4">
        <v>3.8100000000000002E-2</v>
      </c>
      <c r="E270" s="3">
        <v>0.15920000000000001</v>
      </c>
      <c r="F270" s="8">
        <v>3.1699999999999999E-2</v>
      </c>
      <c r="G270" s="8">
        <v>0.15229999999999999</v>
      </c>
      <c r="H270" s="4">
        <v>3.1699999999999999E-2</v>
      </c>
      <c r="I270" s="3">
        <v>0.15229999999999999</v>
      </c>
      <c r="J270" s="8">
        <f>H270-F270</f>
        <v>0</v>
      </c>
      <c r="K270" s="8">
        <f>I270-G270</f>
        <v>0</v>
      </c>
      <c r="L270" s="8">
        <f>SUM(J270:K270)</f>
        <v>0</v>
      </c>
      <c r="M270" s="4">
        <f>H270-D270</f>
        <v>-6.4000000000000029E-3</v>
      </c>
      <c r="N270" s="3">
        <f>I270-E270</f>
        <v>-6.9000000000000172E-3</v>
      </c>
    </row>
    <row r="271" spans="1:15" x14ac:dyDescent="0.2">
      <c r="A271" s="1" t="s">
        <v>624</v>
      </c>
      <c r="B271" s="1" t="s">
        <v>625</v>
      </c>
      <c r="C271" s="1" t="s">
        <v>142</v>
      </c>
      <c r="D271" s="4">
        <v>4.1000000000000002E-2</v>
      </c>
      <c r="E271" s="3">
        <v>0.1394</v>
      </c>
      <c r="F271" s="8">
        <v>4.1000000000000002E-2</v>
      </c>
      <c r="G271" s="8">
        <v>0.1696</v>
      </c>
      <c r="H271" s="4">
        <v>4.1000000000000002E-2</v>
      </c>
      <c r="I271" s="3">
        <v>0.1696</v>
      </c>
      <c r="J271" s="8">
        <f>H271-F271</f>
        <v>0</v>
      </c>
      <c r="K271" s="8">
        <f>I271-G271</f>
        <v>0</v>
      </c>
      <c r="L271" s="8">
        <f>SUM(J271:K271)</f>
        <v>0</v>
      </c>
      <c r="M271" s="4">
        <f>H271-D271</f>
        <v>0</v>
      </c>
      <c r="N271" s="3">
        <f>I271-E271</f>
        <v>3.0200000000000005E-2</v>
      </c>
    </row>
    <row r="272" spans="1:15" x14ac:dyDescent="0.2">
      <c r="A272" s="1" t="s">
        <v>626</v>
      </c>
      <c r="B272" s="1" t="s">
        <v>627</v>
      </c>
      <c r="C272" s="1" t="s">
        <v>435</v>
      </c>
      <c r="D272" s="4">
        <v>8.4000000000000005E-2</v>
      </c>
      <c r="E272" s="3">
        <v>0.52190000000000003</v>
      </c>
      <c r="F272" s="8">
        <v>6.7500000000000004E-2</v>
      </c>
      <c r="G272" s="8">
        <v>0.28029999999999999</v>
      </c>
      <c r="H272" s="4">
        <v>6.7500000000000004E-2</v>
      </c>
      <c r="I272" s="3">
        <v>0.28029999999999999</v>
      </c>
      <c r="J272" s="8">
        <f>H272-F272</f>
        <v>0</v>
      </c>
      <c r="K272" s="8">
        <f>I272-G272</f>
        <v>0</v>
      </c>
      <c r="L272" s="8">
        <f>SUM(J272:K272)</f>
        <v>0</v>
      </c>
      <c r="M272" s="4">
        <f>H272-D272</f>
        <v>-1.6500000000000001E-2</v>
      </c>
      <c r="N272" s="3">
        <f>I272-E272</f>
        <v>-0.24160000000000004</v>
      </c>
      <c r="O272" s="1" t="s">
        <v>690</v>
      </c>
    </row>
    <row r="273" spans="1:14" x14ac:dyDescent="0.2">
      <c r="A273" s="1" t="s">
        <v>628</v>
      </c>
      <c r="B273" s="1" t="s">
        <v>629</v>
      </c>
      <c r="C273" s="1" t="s">
        <v>630</v>
      </c>
      <c r="D273" s="4">
        <v>5.1200000000000002E-2</v>
      </c>
      <c r="E273" s="3">
        <v>0.15090000000000001</v>
      </c>
      <c r="F273" s="8">
        <v>9.7900000000000001E-2</v>
      </c>
      <c r="G273" s="8">
        <v>0.23330000000000001</v>
      </c>
      <c r="H273" s="4">
        <v>9.7900000000000001E-2</v>
      </c>
      <c r="I273" s="3">
        <v>0.23330000000000001</v>
      </c>
      <c r="J273" s="8">
        <f>H273-F273</f>
        <v>0</v>
      </c>
      <c r="K273" s="8">
        <f>I273-G273</f>
        <v>0</v>
      </c>
      <c r="L273" s="8">
        <f>SUM(J273:K273)</f>
        <v>0</v>
      </c>
      <c r="M273" s="4">
        <f>H273-D273</f>
        <v>4.6699999999999998E-2</v>
      </c>
      <c r="N273" s="3">
        <f>I273-E273</f>
        <v>8.2400000000000001E-2</v>
      </c>
    </row>
    <row r="274" spans="1:14" x14ac:dyDescent="0.2">
      <c r="A274" s="1" t="s">
        <v>631</v>
      </c>
      <c r="B274" s="1" t="s">
        <v>632</v>
      </c>
      <c r="C274" s="1" t="s">
        <v>630</v>
      </c>
      <c r="D274" s="4">
        <v>7.3899999999999993E-2</v>
      </c>
      <c r="E274" s="3">
        <v>6.0499999999999998E-2</v>
      </c>
      <c r="F274" s="8">
        <v>3.8600000000000002E-2</v>
      </c>
      <c r="G274" s="8">
        <v>0.1391</v>
      </c>
      <c r="H274" s="4">
        <v>3.8600000000000002E-2</v>
      </c>
      <c r="I274" s="3">
        <v>0.1391</v>
      </c>
      <c r="J274" s="8">
        <f>H274-F274</f>
        <v>0</v>
      </c>
      <c r="K274" s="8">
        <f>I274-G274</f>
        <v>0</v>
      </c>
      <c r="L274" s="8">
        <f>SUM(J274:K274)</f>
        <v>0</v>
      </c>
      <c r="M274" s="4">
        <f>H274-D274</f>
        <v>-3.5299999999999991E-2</v>
      </c>
      <c r="N274" s="3">
        <f>I274-E274</f>
        <v>7.8600000000000003E-2</v>
      </c>
    </row>
    <row r="275" spans="1:14" x14ac:dyDescent="0.2">
      <c r="A275" s="1" t="s">
        <v>633</v>
      </c>
      <c r="B275" s="1" t="s">
        <v>634</v>
      </c>
      <c r="C275" s="1" t="s">
        <v>339</v>
      </c>
      <c r="D275" s="4">
        <v>2.0799999999999999E-2</v>
      </c>
      <c r="E275" s="3">
        <v>0.1061</v>
      </c>
      <c r="F275" s="8">
        <v>2.0500000000000001E-2</v>
      </c>
      <c r="G275" s="8">
        <v>0.1027</v>
      </c>
      <c r="H275" s="4">
        <v>2.0500000000000001E-2</v>
      </c>
      <c r="I275" s="3">
        <v>0.1027</v>
      </c>
      <c r="J275" s="8">
        <f>H275-F275</f>
        <v>0</v>
      </c>
      <c r="K275" s="8">
        <f>I275-G275</f>
        <v>0</v>
      </c>
      <c r="L275" s="8">
        <f>SUM(J275:K275)</f>
        <v>0</v>
      </c>
      <c r="M275" s="4">
        <f>H275-D275</f>
        <v>-2.9999999999999818E-4</v>
      </c>
      <c r="N275" s="3">
        <f>I275-E275</f>
        <v>-3.4000000000000002E-3</v>
      </c>
    </row>
    <row r="276" spans="1:14" x14ac:dyDescent="0.2">
      <c r="A276" s="44" t="s">
        <v>635</v>
      </c>
      <c r="B276" s="1" t="s">
        <v>636</v>
      </c>
      <c r="C276" s="1" t="s">
        <v>375</v>
      </c>
      <c r="D276" s="4">
        <v>4.6600000000000003E-2</v>
      </c>
      <c r="E276" s="3">
        <v>0.20519999999999999</v>
      </c>
      <c r="F276" s="8">
        <v>4.9099999999999998E-2</v>
      </c>
      <c r="G276" s="8">
        <v>0.18379999999999999</v>
      </c>
      <c r="H276" s="4">
        <v>0.05</v>
      </c>
      <c r="I276" s="3">
        <v>0.1641</v>
      </c>
      <c r="J276" s="8">
        <f>H276-F276</f>
        <v>9.0000000000000496E-4</v>
      </c>
      <c r="K276" s="8">
        <f>I276-G276</f>
        <v>-1.9699999999999995E-2</v>
      </c>
      <c r="L276" s="8">
        <f>SUM(J276:K276)</f>
        <v>-1.879999999999999E-2</v>
      </c>
      <c r="M276" s="4">
        <f>H276-D276</f>
        <v>3.4000000000000002E-3</v>
      </c>
      <c r="N276" s="3">
        <f>I276-E276</f>
        <v>-4.1099999999999998E-2</v>
      </c>
    </row>
    <row r="277" spans="1:14" x14ac:dyDescent="0.2">
      <c r="A277" s="44" t="s">
        <v>637</v>
      </c>
      <c r="B277" s="1" t="s">
        <v>638</v>
      </c>
      <c r="C277" s="1" t="s">
        <v>142</v>
      </c>
      <c r="D277" s="4">
        <v>3.7400000000000003E-2</v>
      </c>
      <c r="E277" s="3">
        <v>0.1938</v>
      </c>
      <c r="F277" s="8">
        <v>2.7E-2</v>
      </c>
      <c r="G277" s="8">
        <v>0.1646</v>
      </c>
      <c r="H277" s="4">
        <v>2.7E-2</v>
      </c>
      <c r="I277" s="3">
        <v>0.16400000000000001</v>
      </c>
      <c r="J277" s="8">
        <f>H277-F277</f>
        <v>0</v>
      </c>
      <c r="K277" s="8">
        <f>I277-G277</f>
        <v>-5.9999999999998943E-4</v>
      </c>
      <c r="L277" s="8">
        <f>SUM(J277:K277)</f>
        <v>-5.9999999999998943E-4</v>
      </c>
      <c r="M277" s="4">
        <f>H277-D277</f>
        <v>-1.0400000000000003E-2</v>
      </c>
      <c r="N277" s="3">
        <f>I277-E277</f>
        <v>-2.9799999999999993E-2</v>
      </c>
    </row>
    <row r="278" spans="1:14" x14ac:dyDescent="0.2">
      <c r="A278" s="1" t="s">
        <v>639</v>
      </c>
      <c r="B278" s="1" t="s">
        <v>640</v>
      </c>
      <c r="C278" s="1" t="s">
        <v>47</v>
      </c>
      <c r="D278" s="4">
        <v>7.4300000000000005E-2</v>
      </c>
      <c r="E278" s="3">
        <v>0.21160000000000001</v>
      </c>
      <c r="F278" s="8">
        <v>7.4899999999999994E-2</v>
      </c>
      <c r="G278" s="8">
        <v>0.26889999999999997</v>
      </c>
      <c r="H278" s="4">
        <v>7.4899999999999994E-2</v>
      </c>
      <c r="I278" s="3">
        <v>0.26889999999999997</v>
      </c>
      <c r="J278" s="8">
        <f>H278-F278</f>
        <v>0</v>
      </c>
      <c r="K278" s="8">
        <f>I278-G278</f>
        <v>0</v>
      </c>
      <c r="L278" s="8">
        <f>SUM(J278:K278)</f>
        <v>0</v>
      </c>
      <c r="M278" s="4">
        <f>H278-D278</f>
        <v>5.9999999999998943E-4</v>
      </c>
      <c r="N278" s="3">
        <f>I278-E278</f>
        <v>5.7299999999999962E-2</v>
      </c>
    </row>
    <row r="279" spans="1:14" x14ac:dyDescent="0.2">
      <c r="A279" s="1" t="s">
        <v>641</v>
      </c>
      <c r="B279" s="1" t="s">
        <v>642</v>
      </c>
      <c r="C279" s="1" t="s">
        <v>331</v>
      </c>
      <c r="D279" s="4">
        <v>4.8599999999999997E-2</v>
      </c>
      <c r="E279" s="3">
        <v>0.12870000000000001</v>
      </c>
      <c r="F279" s="8">
        <v>6.2199999999999998E-2</v>
      </c>
      <c r="G279" s="8">
        <v>0.17419999999999999</v>
      </c>
      <c r="H279" s="4">
        <v>6.2199999999999998E-2</v>
      </c>
      <c r="I279" s="3">
        <v>0.17419999999999999</v>
      </c>
      <c r="J279" s="8">
        <f>H279-F279</f>
        <v>0</v>
      </c>
      <c r="K279" s="8">
        <f>I279-G279</f>
        <v>0</v>
      </c>
      <c r="L279" s="8">
        <f>SUM(J279:K279)</f>
        <v>0</v>
      </c>
      <c r="M279" s="4">
        <f>H279-D279</f>
        <v>1.3600000000000001E-2</v>
      </c>
      <c r="N279" s="3">
        <f>I279-E279</f>
        <v>4.5499999999999985E-2</v>
      </c>
    </row>
    <row r="280" spans="1:14" x14ac:dyDescent="0.2">
      <c r="A280" s="44" t="s">
        <v>643</v>
      </c>
      <c r="B280" s="1" t="s">
        <v>644</v>
      </c>
      <c r="C280" s="1" t="s">
        <v>336</v>
      </c>
      <c r="D280" s="4">
        <v>6.0100000000000001E-2</v>
      </c>
      <c r="E280" s="3">
        <v>0.26860000000000001</v>
      </c>
      <c r="F280" s="8">
        <v>5.2900000000000003E-2</v>
      </c>
      <c r="G280" s="8">
        <v>0.30969999999999998</v>
      </c>
      <c r="H280" s="4">
        <v>5.7000000000000002E-2</v>
      </c>
      <c r="I280" s="3">
        <v>0.23930000000000001</v>
      </c>
      <c r="J280" s="8">
        <f>H280-F280</f>
        <v>4.0999999999999995E-3</v>
      </c>
      <c r="K280" s="8">
        <f>I280-G280</f>
        <v>-7.0399999999999963E-2</v>
      </c>
      <c r="L280" s="8">
        <f>SUM(J280:K280)</f>
        <v>-6.629999999999997E-2</v>
      </c>
      <c r="M280" s="4">
        <f>H280-D280</f>
        <v>-3.0999999999999986E-3</v>
      </c>
      <c r="N280" s="3">
        <f>I280-E280</f>
        <v>-2.9299999999999993E-2</v>
      </c>
    </row>
    <row r="281" spans="1:14" x14ac:dyDescent="0.2">
      <c r="A281" s="1" t="s">
        <v>645</v>
      </c>
      <c r="B281" s="1" t="s">
        <v>646</v>
      </c>
      <c r="C281" s="1" t="s">
        <v>647</v>
      </c>
      <c r="D281" s="4">
        <v>4.4600000000000001E-2</v>
      </c>
      <c r="E281" s="3">
        <v>0.16400000000000001</v>
      </c>
      <c r="F281" s="8">
        <v>4.8599999999999997E-2</v>
      </c>
      <c r="G281" s="8">
        <v>0.18279999999999999</v>
      </c>
      <c r="H281" s="4">
        <v>4.8599999999999997E-2</v>
      </c>
      <c r="I281" s="3">
        <v>0.18279999999999999</v>
      </c>
      <c r="J281" s="8">
        <f>H281-F281</f>
        <v>0</v>
      </c>
      <c r="K281" s="8">
        <f>I281-G281</f>
        <v>0</v>
      </c>
      <c r="L281" s="8">
        <f>SUM(J281:K281)</f>
        <v>0</v>
      </c>
      <c r="M281" s="4">
        <f>H281-D281</f>
        <v>3.9999999999999966E-3</v>
      </c>
      <c r="N281" s="3">
        <f>I281-E281</f>
        <v>1.8799999999999983E-2</v>
      </c>
    </row>
    <row r="282" spans="1:14" x14ac:dyDescent="0.2">
      <c r="A282" s="44" t="s">
        <v>648</v>
      </c>
      <c r="B282" s="1" t="s">
        <v>649</v>
      </c>
      <c r="C282" s="1" t="s">
        <v>647</v>
      </c>
      <c r="D282" s="4">
        <v>2.0899999999999998E-2</v>
      </c>
      <c r="E282" s="3">
        <v>0.1072</v>
      </c>
      <c r="F282" s="8">
        <v>2.87E-2</v>
      </c>
      <c r="G282" s="8">
        <v>0.16009999999999999</v>
      </c>
      <c r="H282" s="4">
        <v>2.9100000000000001E-2</v>
      </c>
      <c r="I282" s="3">
        <v>0.14660000000000001</v>
      </c>
      <c r="J282" s="8">
        <f>H282-F282</f>
        <v>4.0000000000000105E-4</v>
      </c>
      <c r="K282" s="8">
        <f>I282-G282</f>
        <v>-1.3499999999999984E-2</v>
      </c>
      <c r="L282" s="8">
        <f>SUM(J282:K282)</f>
        <v>-1.3099999999999983E-2</v>
      </c>
      <c r="M282" s="4">
        <f>H282-D282</f>
        <v>8.2000000000000024E-3</v>
      </c>
      <c r="N282" s="3">
        <f>I282-E282</f>
        <v>3.9400000000000004E-2</v>
      </c>
    </row>
    <row r="283" spans="1:14" x14ac:dyDescent="0.2">
      <c r="A283" s="44" t="s">
        <v>650</v>
      </c>
      <c r="B283" s="1" t="s">
        <v>651</v>
      </c>
      <c r="C283" s="1" t="s">
        <v>647</v>
      </c>
      <c r="D283" s="4">
        <v>4.41E-2</v>
      </c>
      <c r="E283" s="3">
        <v>0.17860000000000001</v>
      </c>
      <c r="F283" s="8">
        <v>4.0500000000000001E-2</v>
      </c>
      <c r="G283" s="8">
        <v>0.1885</v>
      </c>
      <c r="H283" s="4">
        <v>4.1599999999999998E-2</v>
      </c>
      <c r="I283" s="3">
        <v>0.15770000000000001</v>
      </c>
      <c r="J283" s="8">
        <f>H283-F283</f>
        <v>1.0999999999999968E-3</v>
      </c>
      <c r="K283" s="8">
        <f>I283-G283</f>
        <v>-3.0799999999999994E-2</v>
      </c>
      <c r="L283" s="8">
        <f>SUM(J283:K283)</f>
        <v>-2.9699999999999997E-2</v>
      </c>
      <c r="M283" s="4">
        <f>H283-D283</f>
        <v>-2.5000000000000022E-3</v>
      </c>
      <c r="N283" s="3">
        <f>I283-E283</f>
        <v>-2.0900000000000002E-2</v>
      </c>
    </row>
    <row r="284" spans="1:14" x14ac:dyDescent="0.2">
      <c r="A284" s="1" t="s">
        <v>652</v>
      </c>
      <c r="B284" s="1" t="s">
        <v>653</v>
      </c>
      <c r="C284" s="1" t="s">
        <v>647</v>
      </c>
      <c r="D284" s="4">
        <v>2.6499999999999999E-2</v>
      </c>
      <c r="E284" s="3">
        <v>0.2084</v>
      </c>
      <c r="F284" s="8">
        <v>1.41E-2</v>
      </c>
      <c r="G284" s="8">
        <v>0.17</v>
      </c>
      <c r="H284" s="4">
        <v>1.41E-2</v>
      </c>
      <c r="I284" s="3">
        <v>0.17</v>
      </c>
      <c r="J284" s="8">
        <f>H284-F284</f>
        <v>0</v>
      </c>
      <c r="K284" s="8">
        <f>I284-G284</f>
        <v>0</v>
      </c>
      <c r="L284" s="8">
        <f>SUM(J284:K284)</f>
        <v>0</v>
      </c>
      <c r="M284" s="4">
        <f>H284-D284</f>
        <v>-1.24E-2</v>
      </c>
      <c r="N284" s="3">
        <f>I284-E284</f>
        <v>-3.839999999999999E-2</v>
      </c>
    </row>
    <row r="285" spans="1:14" x14ac:dyDescent="0.2">
      <c r="A285" s="1" t="s">
        <v>654</v>
      </c>
      <c r="B285" s="1" t="s">
        <v>655</v>
      </c>
      <c r="C285" s="1" t="s">
        <v>397</v>
      </c>
      <c r="D285" s="4">
        <v>8.48E-2</v>
      </c>
      <c r="E285" s="3">
        <v>0.1353</v>
      </c>
      <c r="F285" s="8">
        <v>8.4199999999999997E-2</v>
      </c>
      <c r="G285" s="8">
        <v>0.218</v>
      </c>
      <c r="H285" s="4">
        <v>8.4199999999999997E-2</v>
      </c>
      <c r="I285" s="3">
        <v>0.218</v>
      </c>
      <c r="J285" s="8">
        <f>H285-F285</f>
        <v>0</v>
      </c>
      <c r="K285" s="8">
        <f>I285-G285</f>
        <v>0</v>
      </c>
      <c r="L285" s="8">
        <f>SUM(J285:K285)</f>
        <v>0</v>
      </c>
      <c r="M285" s="4">
        <f>H285-D285</f>
        <v>-6.0000000000000331E-4</v>
      </c>
      <c r="N285" s="3">
        <f>I285-E285</f>
        <v>8.2699999999999996E-2</v>
      </c>
    </row>
    <row r="286" spans="1:14" x14ac:dyDescent="0.2">
      <c r="A286" s="1" t="s">
        <v>656</v>
      </c>
      <c r="B286" s="1" t="s">
        <v>657</v>
      </c>
      <c r="C286" s="1" t="s">
        <v>142</v>
      </c>
      <c r="D286" s="4">
        <v>4.2799999999999998E-2</v>
      </c>
      <c r="E286" s="3">
        <v>0.15840000000000001</v>
      </c>
      <c r="F286" s="8">
        <v>4.6100000000000002E-2</v>
      </c>
      <c r="G286" s="8">
        <v>0.17380000000000001</v>
      </c>
      <c r="H286" s="4">
        <v>4.6100000000000002E-2</v>
      </c>
      <c r="I286" s="3">
        <v>0.17380000000000001</v>
      </c>
      <c r="J286" s="8">
        <f>H286-F286</f>
        <v>0</v>
      </c>
      <c r="K286" s="8">
        <f>I286-G286</f>
        <v>0</v>
      </c>
      <c r="L286" s="8">
        <f>SUM(J286:K286)</f>
        <v>0</v>
      </c>
      <c r="M286" s="4">
        <f>H286-D286</f>
        <v>3.3000000000000043E-3</v>
      </c>
      <c r="N286" s="3">
        <f>I286-E286</f>
        <v>1.5399999999999997E-2</v>
      </c>
    </row>
    <row r="287" spans="1:14" x14ac:dyDescent="0.2">
      <c r="A287" s="1" t="s">
        <v>658</v>
      </c>
      <c r="B287" s="1" t="s">
        <v>659</v>
      </c>
      <c r="C287" s="1" t="s">
        <v>351</v>
      </c>
      <c r="D287" s="4">
        <v>1.4999999999999999E-2</v>
      </c>
      <c r="E287" s="3">
        <v>0.1457</v>
      </c>
      <c r="F287" s="8">
        <v>2.29E-2</v>
      </c>
      <c r="G287" s="8">
        <v>0.19139999999999999</v>
      </c>
      <c r="H287" s="4">
        <v>2.29E-2</v>
      </c>
      <c r="I287" s="3">
        <v>0.19139999999999999</v>
      </c>
      <c r="J287" s="8">
        <f>H287-F287</f>
        <v>0</v>
      </c>
      <c r="K287" s="8">
        <f>I287-G287</f>
        <v>0</v>
      </c>
      <c r="L287" s="8">
        <f>SUM(J287:K287)</f>
        <v>0</v>
      </c>
      <c r="M287" s="4">
        <f>H287-D287</f>
        <v>7.9000000000000008E-3</v>
      </c>
      <c r="N287" s="3">
        <f>I287-E287</f>
        <v>4.5699999999999991E-2</v>
      </c>
    </row>
    <row r="288" spans="1:14" x14ac:dyDescent="0.2">
      <c r="A288" s="44" t="s">
        <v>660</v>
      </c>
      <c r="B288" s="1" t="s">
        <v>661</v>
      </c>
      <c r="C288" s="1" t="s">
        <v>367</v>
      </c>
      <c r="D288" s="4">
        <v>1.03E-2</v>
      </c>
      <c r="E288" s="3">
        <v>5.5399999999999998E-2</v>
      </c>
      <c r="F288" s="8">
        <v>0</v>
      </c>
      <c r="G288" s="8">
        <v>0.1462</v>
      </c>
      <c r="H288" s="4">
        <v>0</v>
      </c>
      <c r="I288" s="3">
        <v>7.46E-2</v>
      </c>
      <c r="J288" s="8">
        <f>H288-F288</f>
        <v>0</v>
      </c>
      <c r="K288" s="8">
        <f>I288-G288</f>
        <v>-7.1599999999999997E-2</v>
      </c>
      <c r="L288" s="8">
        <f>SUM(J288:K288)</f>
        <v>-7.1599999999999997E-2</v>
      </c>
      <c r="M288" s="4">
        <f>H288-D288</f>
        <v>-1.03E-2</v>
      </c>
      <c r="N288" s="3">
        <f>I288-E288</f>
        <v>1.9200000000000002E-2</v>
      </c>
    </row>
    <row r="289" spans="1:14" x14ac:dyDescent="0.2">
      <c r="A289" s="44" t="s">
        <v>662</v>
      </c>
      <c r="B289" s="1" t="s">
        <v>676</v>
      </c>
      <c r="C289" s="1" t="s">
        <v>104</v>
      </c>
      <c r="D289" s="4">
        <v>4.6100000000000002E-2</v>
      </c>
      <c r="E289" s="3">
        <v>0.15079999999999999</v>
      </c>
      <c r="F289" s="8">
        <v>3.5200000000000002E-2</v>
      </c>
      <c r="G289" s="8">
        <v>0.1585</v>
      </c>
      <c r="H289" s="4">
        <v>3.5200000000000002E-2</v>
      </c>
      <c r="I289" s="3">
        <v>0.1573</v>
      </c>
      <c r="J289" s="8">
        <f>H289-F289</f>
        <v>0</v>
      </c>
      <c r="K289" s="8">
        <f>I289-G289</f>
        <v>-1.2000000000000066E-3</v>
      </c>
      <c r="L289" s="8">
        <f>SUM(J289:K289)</f>
        <v>-1.2000000000000066E-3</v>
      </c>
      <c r="M289" s="4">
        <f>H289-D289</f>
        <v>-1.09E-2</v>
      </c>
      <c r="N289" s="3">
        <f>I289-E289</f>
        <v>6.5000000000000058E-3</v>
      </c>
    </row>
    <row r="290" spans="1:14" s="41" customFormat="1" x14ac:dyDescent="0.2"/>
    <row r="291" spans="1:14" s="41" customFormat="1" x14ac:dyDescent="0.2">
      <c r="A291" s="42"/>
      <c r="D291" s="4"/>
      <c r="E291" s="4"/>
      <c r="F291" s="4"/>
      <c r="H291" s="4"/>
      <c r="I291" s="4"/>
    </row>
  </sheetData>
  <autoFilter ref="A3:O3" xr:uid="{C356DE60-9FA8-4DC7-B288-2D55E4C745ED}">
    <sortState ref="A4:O289">
      <sortCondition ref="A3"/>
    </sortState>
  </autoFilter>
  <mergeCells count="5">
    <mergeCell ref="H1:I1"/>
    <mergeCell ref="F1:G1"/>
    <mergeCell ref="D1:E1"/>
    <mergeCell ref="J1:K1"/>
    <mergeCell ref="M1:N1"/>
  </mergeCells>
  <printOptions horizontalCentered="1" gridLines="1"/>
  <pageMargins left="0.2" right="0.2" top="0.25" bottom="0.5" header="0.3" footer="0.3"/>
  <pageSetup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ID Cost Rates</vt:lpstr>
      <vt:lpstr>ID Cost Rates REV</vt:lpstr>
      <vt:lpstr>Difference</vt:lpstr>
      <vt:lpstr>Difference!Print_Titles</vt:lpstr>
      <vt:lpstr>'ID Cost Rates'!Print_Titles</vt:lpstr>
      <vt:lpstr>'ID Cost Rates REV'!Print_Titles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2019-08-05T18:00:13Z</cp:lastPrinted>
  <dcterms:created xsi:type="dcterms:W3CDTF">2015-07-16T22:43:11Z</dcterms:created>
  <dcterms:modified xsi:type="dcterms:W3CDTF">2019-08-05T18:05:02Z</dcterms:modified>
</cp:coreProperties>
</file>